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oglio1" sheetId="1" r:id="rId1"/>
    <sheet name="Foglio3" sheetId="2" r:id="rId2"/>
  </sheets>
  <definedNames>
    <definedName name="_xlnm.Print_Area" localSheetId="1">'Foglio3'!$AC$4:$AD$12</definedName>
    <definedName name="Excel_BuiltIn_Print_Area_21">'Foglio3'!#REF!</definedName>
  </definedNames>
  <calcPr fullCalcOnLoad="1"/>
</workbook>
</file>

<file path=xl/sharedStrings.xml><?xml version="1.0" encoding="utf-8"?>
<sst xmlns="http://schemas.openxmlformats.org/spreadsheetml/2006/main" count="670" uniqueCount="38">
  <si>
    <t>N. Birra</t>
  </si>
  <si>
    <t>CONCORRENTE</t>
  </si>
  <si>
    <t>Moi Davide</t>
  </si>
  <si>
    <t>Fumagalli Giovanni</t>
  </si>
  <si>
    <t>Bombardelli Lorenzo e Davide Moi</t>
  </si>
  <si>
    <t>Re Alfredo</t>
  </si>
  <si>
    <t>Restelli Ivano</t>
  </si>
  <si>
    <t>Carraro Pierpaolo</t>
  </si>
  <si>
    <t>Goghero Maurizio</t>
  </si>
  <si>
    <t>Grande Nicola Marco Senesi</t>
  </si>
  <si>
    <t>Zanni Alberto</t>
  </si>
  <si>
    <t>Zaini Paolo</t>
  </si>
  <si>
    <t>Pion Marco</t>
  </si>
  <si>
    <t>Arzarello Davide</t>
  </si>
  <si>
    <t>Alunni David</t>
  </si>
  <si>
    <t>PIOZZO 25 LUGLIO 2010</t>
  </si>
  <si>
    <t>GIURIA POPOLARE</t>
  </si>
  <si>
    <t>NUMERO DI VOTI</t>
  </si>
  <si>
    <t>MINIMO</t>
  </si>
  <si>
    <t>MASSIMO</t>
  </si>
  <si>
    <t>MEDIA</t>
  </si>
  <si>
    <t>DEVIAZIONE STANDARD</t>
  </si>
  <si>
    <t>gianluca marzullo</t>
  </si>
  <si>
    <t>ivano restelli</t>
  </si>
  <si>
    <t>xxxxxxxx</t>
  </si>
  <si>
    <t>nicola grande</t>
  </si>
  <si>
    <t>Marco senesi</t>
  </si>
  <si>
    <t>pierpaolo carraro</t>
  </si>
  <si>
    <t>michele fornaciai</t>
  </si>
  <si>
    <t>maurizio goghero</t>
  </si>
  <si>
    <t>Pier Giorgio Tonini</t>
  </si>
  <si>
    <t>nicola fazi</t>
  </si>
  <si>
    <t>andrea rocchetti</t>
  </si>
  <si>
    <t>jacopo fanciulli</t>
  </si>
  <si>
    <t>giovanni fumagalli</t>
  </si>
  <si>
    <t>MEDIA SENZA ESTREMI</t>
  </si>
  <si>
    <t>Nome produttore</t>
  </si>
  <si>
    <t>DEVIAZIONE 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</si>
</sst>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GENERAL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8" fillId="0" borderId="10" xfId="0" applyFont="1" applyBorder="1" applyAlignment="1">
      <alignment horizontal="center" wrapText="1"/>
    </xf>
    <xf numFmtId="164" fontId="18" fillId="0" borderId="11" xfId="0" applyFont="1" applyBorder="1" applyAlignment="1">
      <alignment horizontal="center" wrapText="1"/>
    </xf>
    <xf numFmtId="164" fontId="18" fillId="0" borderId="12" xfId="0" applyFont="1" applyBorder="1" applyAlignment="1">
      <alignment horizontal="center" wrapText="1"/>
    </xf>
    <xf numFmtId="164" fontId="19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20" fillId="0" borderId="12" xfId="0" applyFont="1" applyBorder="1" applyAlignment="1">
      <alignment horizontal="center" wrapText="1"/>
    </xf>
    <xf numFmtId="164" fontId="19" fillId="0" borderId="14" xfId="0" applyFont="1" applyBorder="1" applyAlignment="1">
      <alignment horizontal="center" wrapText="1"/>
    </xf>
    <xf numFmtId="164" fontId="0" fillId="0" borderId="15" xfId="0" applyFont="1" applyBorder="1" applyAlignment="1">
      <alignment horizontal="center" wrapText="1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22" fillId="24" borderId="0" xfId="0" applyFont="1" applyFill="1" applyAlignment="1">
      <alignment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5" fillId="0" borderId="0" xfId="0" applyFont="1" applyFill="1" applyAlignment="1">
      <alignment/>
    </xf>
    <xf numFmtId="164" fontId="26" fillId="25" borderId="0" xfId="0" applyFont="1" applyFill="1" applyAlignment="1">
      <alignment/>
    </xf>
    <xf numFmtId="164" fontId="25" fillId="0" borderId="0" xfId="0" applyFont="1" applyAlignment="1">
      <alignment/>
    </xf>
    <xf numFmtId="164" fontId="21" fillId="7" borderId="0" xfId="0" applyFont="1" applyFill="1" applyAlignment="1">
      <alignment/>
    </xf>
    <xf numFmtId="166" fontId="21" fillId="7" borderId="0" xfId="0" applyNumberFormat="1" applyFont="1" applyFill="1" applyAlignment="1">
      <alignment/>
    </xf>
    <xf numFmtId="164" fontId="21" fillId="22" borderId="16" xfId="0" applyFont="1" applyFill="1" applyBorder="1" applyAlignment="1">
      <alignment/>
    </xf>
    <xf numFmtId="164" fontId="21" fillId="3" borderId="16" xfId="0" applyFont="1" applyFill="1" applyBorder="1" applyAlignment="1">
      <alignment/>
    </xf>
    <xf numFmtId="166" fontId="21" fillId="24" borderId="16" xfId="0" applyNumberFormat="1" applyFont="1" applyFill="1" applyBorder="1" applyAlignment="1">
      <alignment/>
    </xf>
    <xf numFmtId="166" fontId="21" fillId="24" borderId="17" xfId="0" applyNumberFormat="1" applyFont="1" applyFill="1" applyBorder="1" applyAlignment="1">
      <alignment/>
    </xf>
    <xf numFmtId="164" fontId="0" fillId="3" borderId="18" xfId="0" applyFont="1" applyFill="1" applyBorder="1" applyAlignment="1">
      <alignment/>
    </xf>
    <xf numFmtId="166" fontId="0" fillId="6" borderId="18" xfId="0" applyNumberFormat="1" applyFill="1" applyBorder="1" applyAlignment="1">
      <alignment/>
    </xf>
    <xf numFmtId="164" fontId="0" fillId="0" borderId="0" xfId="0" applyAlignment="1">
      <alignment/>
    </xf>
    <xf numFmtId="166" fontId="0" fillId="6" borderId="19" xfId="0" applyNumberFormat="1" applyFill="1" applyBorder="1" applyAlignment="1">
      <alignment/>
    </xf>
    <xf numFmtId="164" fontId="21" fillId="3" borderId="18" xfId="0" applyFont="1" applyFill="1" applyBorder="1" applyAlignment="1">
      <alignment/>
    </xf>
    <xf numFmtId="164" fontId="0" fillId="6" borderId="18" xfId="0" applyFill="1" applyBorder="1" applyAlignment="1">
      <alignment/>
    </xf>
    <xf numFmtId="164" fontId="0" fillId="6" borderId="19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3:F29"/>
  <sheetViews>
    <sheetView workbookViewId="0" topLeftCell="A1">
      <selection activeCell="B20" sqref="B20"/>
    </sheetView>
  </sheetViews>
  <sheetFormatPr defaultColWidth="9.140625" defaultRowHeight="12.75"/>
  <cols>
    <col min="1" max="1" width="18.28125" style="1" customWidth="1"/>
    <col min="2" max="2" width="30.7109375" style="1" customWidth="1"/>
    <col min="3" max="3" width="30.00390625" style="1" customWidth="1"/>
    <col min="4" max="4" width="12.8515625" style="1" customWidth="1"/>
    <col min="5" max="5" width="10.00390625" style="1" customWidth="1"/>
  </cols>
  <sheetData>
    <row r="3" spans="1:2" ht="12.75">
      <c r="A3" s="2" t="s">
        <v>0</v>
      </c>
      <c r="B3" s="3" t="s">
        <v>1</v>
      </c>
    </row>
    <row r="4" spans="1:2" ht="12.75">
      <c r="A4" s="4" t="s">
        <v>0</v>
      </c>
      <c r="B4" s="4" t="s">
        <v>1</v>
      </c>
    </row>
    <row r="5" spans="1:2" ht="24.75">
      <c r="A5" s="5">
        <v>1</v>
      </c>
      <c r="B5" s="6" t="s">
        <v>2</v>
      </c>
    </row>
    <row r="6" spans="1:2" ht="24.75">
      <c r="A6" s="5">
        <v>2</v>
      </c>
      <c r="B6" s="6" t="s">
        <v>3</v>
      </c>
    </row>
    <row r="7" spans="1:2" ht="29.25">
      <c r="A7" s="5">
        <v>3</v>
      </c>
      <c r="B7" s="6" t="s">
        <v>4</v>
      </c>
    </row>
    <row r="8" spans="1:2" ht="15.75" customHeight="1">
      <c r="A8" s="7">
        <v>4</v>
      </c>
      <c r="B8" s="8" t="s">
        <v>5</v>
      </c>
    </row>
    <row r="9" spans="1:2" ht="15.75" customHeight="1">
      <c r="A9" s="7"/>
      <c r="B9" s="8"/>
    </row>
    <row r="10" spans="1:2" ht="15.75" customHeight="1">
      <c r="A10" s="7">
        <v>5</v>
      </c>
      <c r="B10" s="8" t="s">
        <v>6</v>
      </c>
    </row>
    <row r="11" spans="1:2" ht="15.75" customHeight="1">
      <c r="A11" s="7"/>
      <c r="B11" s="8"/>
    </row>
    <row r="12" spans="1:2" ht="24.75">
      <c r="A12" s="5">
        <v>6</v>
      </c>
      <c r="B12" s="6" t="s">
        <v>7</v>
      </c>
    </row>
    <row r="13" spans="1:2" ht="24.75">
      <c r="A13" s="5">
        <v>7</v>
      </c>
      <c r="B13" s="6" t="s">
        <v>8</v>
      </c>
    </row>
    <row r="14" spans="1:2" ht="15.75" customHeight="1">
      <c r="A14" s="7">
        <v>8</v>
      </c>
      <c r="B14" s="8" t="s">
        <v>9</v>
      </c>
    </row>
    <row r="15" spans="1:2" ht="15.75" customHeight="1">
      <c r="A15" s="7"/>
      <c r="B15" s="8"/>
    </row>
    <row r="16" spans="1:2" ht="24.75">
      <c r="A16" s="9">
        <v>9</v>
      </c>
      <c r="B16" s="8" t="s">
        <v>10</v>
      </c>
    </row>
    <row r="17" spans="1:2" ht="24.75">
      <c r="A17" s="9">
        <v>10</v>
      </c>
      <c r="B17" s="8" t="s">
        <v>11</v>
      </c>
    </row>
    <row r="18" spans="1:2" ht="24.75">
      <c r="A18" s="9">
        <v>11</v>
      </c>
      <c r="B18" s="8" t="s">
        <v>12</v>
      </c>
    </row>
    <row r="19" spans="1:2" ht="24.75">
      <c r="A19" s="9">
        <v>12</v>
      </c>
      <c r="B19" s="8" t="s">
        <v>13</v>
      </c>
    </row>
    <row r="20" spans="1:2" ht="24.75">
      <c r="A20" s="9">
        <v>13</v>
      </c>
      <c r="B20" s="8" t="s">
        <v>14</v>
      </c>
    </row>
    <row r="21" spans="1:2" ht="24.75">
      <c r="A21" s="9"/>
      <c r="B21" s="10"/>
    </row>
    <row r="22" spans="1:2" ht="24.75">
      <c r="A22" s="9"/>
      <c r="B22" s="10"/>
    </row>
    <row r="29" spans="5:6" ht="12.75">
      <c r="E29" s="11"/>
      <c r="F29" s="11"/>
    </row>
  </sheetData>
  <sheetProtection selectLockedCells="1" selectUnlockedCells="1"/>
  <mergeCells count="7">
    <mergeCell ref="A8:A9"/>
    <mergeCell ref="B8:B9"/>
    <mergeCell ref="A10:A11"/>
    <mergeCell ref="B10:B11"/>
    <mergeCell ref="A14:A15"/>
    <mergeCell ref="B14:B15"/>
    <mergeCell ref="E29:F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2" customWidth="1"/>
    <col min="2" max="2" width="19.421875" style="0" customWidth="1"/>
    <col min="3" max="3" width="22.00390625" style="0" customWidth="1"/>
    <col min="4" max="4" width="16.8515625" style="0" customWidth="1"/>
    <col min="5" max="5" width="17.28125" style="0" customWidth="1"/>
    <col min="6" max="6" width="18.140625" style="0" customWidth="1"/>
    <col min="7" max="7" width="16.57421875" style="0" customWidth="1"/>
    <col min="8" max="8" width="17.00390625" style="0" customWidth="1"/>
    <col min="9" max="18" width="18.57421875" style="0" customWidth="1"/>
    <col min="19" max="19" width="9.7109375" style="0" customWidth="1"/>
    <col min="20" max="20" width="17.421875" style="0" customWidth="1"/>
    <col min="22" max="22" width="12.57421875" style="0" customWidth="1"/>
    <col min="24" max="24" width="14.57421875" style="0" customWidth="1"/>
    <col min="29" max="29" width="34.8515625" style="0" customWidth="1"/>
    <col min="30" max="30" width="15.421875" style="0" customWidth="1"/>
  </cols>
  <sheetData>
    <row r="1" spans="1:254" s="15" customFormat="1" ht="17.25">
      <c r="A1" s="12"/>
      <c r="B1" s="13" t="s">
        <v>15</v>
      </c>
      <c r="C1" s="13"/>
      <c r="D1" s="14"/>
      <c r="E1" s="1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IN1"/>
      <c r="IO1"/>
      <c r="IP1"/>
      <c r="IQ1"/>
      <c r="IR1"/>
      <c r="IS1"/>
      <c r="IT1"/>
    </row>
    <row r="2" spans="1:254" s="15" customFormat="1" ht="12.75">
      <c r="A2" s="1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IN2"/>
      <c r="IO2"/>
      <c r="IP2"/>
      <c r="IQ2"/>
      <c r="IR2"/>
      <c r="IS2"/>
      <c r="IT2"/>
    </row>
    <row r="3" spans="1:254" s="15" customFormat="1" ht="17.25">
      <c r="A3" s="12"/>
      <c r="B3" s="16" t="s">
        <v>16</v>
      </c>
      <c r="C3" s="14"/>
      <c r="D3" s="1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IN3"/>
      <c r="IO3"/>
      <c r="IP3"/>
      <c r="IQ3"/>
      <c r="IR3"/>
      <c r="IS3"/>
      <c r="IT3"/>
    </row>
    <row r="4" spans="1:254" s="15" customFormat="1" ht="19.5">
      <c r="A4" s="12"/>
      <c r="B4" s="17"/>
      <c r="AB4" s="18"/>
      <c r="AC4" s="19"/>
      <c r="AD4" s="18"/>
      <c r="IN4"/>
      <c r="IO4"/>
      <c r="IP4"/>
      <c r="IQ4"/>
      <c r="IR4"/>
      <c r="IS4"/>
      <c r="IT4"/>
    </row>
    <row r="5" spans="28:30" ht="19.5">
      <c r="AB5" s="20"/>
      <c r="AC5" s="20"/>
      <c r="AD5" s="21"/>
    </row>
    <row r="6" spans="1:30" ht="19.5">
      <c r="A6" s="12" t="s">
        <v>17</v>
      </c>
      <c r="B6" s="22">
        <f aca="true" t="shared" si="0" ref="B6:I6">COUNT(B23:B226)</f>
        <v>43</v>
      </c>
      <c r="C6" s="22">
        <f t="shared" si="0"/>
        <v>39</v>
      </c>
      <c r="D6" s="22">
        <f t="shared" si="0"/>
        <v>52</v>
      </c>
      <c r="E6" s="22">
        <f t="shared" si="0"/>
        <v>0</v>
      </c>
      <c r="F6" s="22">
        <f t="shared" si="0"/>
        <v>59</v>
      </c>
      <c r="G6" s="22">
        <f t="shared" si="0"/>
        <v>50</v>
      </c>
      <c r="H6" s="22">
        <f t="shared" si="0"/>
        <v>55</v>
      </c>
      <c r="I6" s="22">
        <f t="shared" si="0"/>
        <v>52</v>
      </c>
      <c r="J6" s="22">
        <f>COUNT(J23:J226)</f>
        <v>46</v>
      </c>
      <c r="K6" s="22">
        <f>COUNT(K23:K226)</f>
        <v>57</v>
      </c>
      <c r="L6" s="22">
        <f>COUNT(L23:L226)</f>
        <v>46</v>
      </c>
      <c r="M6" s="22">
        <f>COUNT(M23:M226)</f>
        <v>48</v>
      </c>
      <c r="N6" s="22">
        <f>COUNT(N23:N226)</f>
        <v>42</v>
      </c>
      <c r="O6" s="22">
        <f>COUNT(O23:O226)</f>
        <v>42</v>
      </c>
      <c r="P6" s="22">
        <f>COUNT(P23:P226)</f>
        <v>50</v>
      </c>
      <c r="Q6" s="22">
        <f>COUNT(Q23:Q226)</f>
        <v>45</v>
      </c>
      <c r="R6" s="22">
        <f>COUNT(R23:R226)</f>
        <v>0</v>
      </c>
      <c r="AB6" s="20"/>
      <c r="AC6" s="20"/>
      <c r="AD6" s="21"/>
    </row>
    <row r="7" spans="1:30" ht="19.5">
      <c r="A7" s="12" t="s">
        <v>18</v>
      </c>
      <c r="B7" s="22">
        <f aca="true" t="shared" si="1" ref="B7:I7">MIN(B23:B226)</f>
        <v>1</v>
      </c>
      <c r="C7" s="22">
        <f t="shared" si="1"/>
        <v>0</v>
      </c>
      <c r="D7" s="22">
        <f t="shared" si="1"/>
        <v>3</v>
      </c>
      <c r="E7" s="22">
        <f t="shared" si="1"/>
        <v>0</v>
      </c>
      <c r="F7" s="22">
        <f t="shared" si="1"/>
        <v>3</v>
      </c>
      <c r="G7" s="22">
        <f t="shared" si="1"/>
        <v>3</v>
      </c>
      <c r="H7" s="22">
        <f t="shared" si="1"/>
        <v>2</v>
      </c>
      <c r="I7" s="22">
        <f t="shared" si="1"/>
        <v>5</v>
      </c>
      <c r="J7" s="22">
        <f>MIN(J23:J226)</f>
        <v>6</v>
      </c>
      <c r="K7" s="22">
        <f>MIN(K23:K226)</f>
        <v>3</v>
      </c>
      <c r="L7" s="22">
        <f>MIN(L23:L226)</f>
        <v>4</v>
      </c>
      <c r="M7" s="22">
        <f>MIN(M23:M226)</f>
        <v>7</v>
      </c>
      <c r="N7" s="22">
        <f>MIN(N23:N226)</f>
        <v>3</v>
      </c>
      <c r="O7" s="22">
        <f>MIN(O23:O226)</f>
        <v>4</v>
      </c>
      <c r="P7" s="22">
        <f>MIN(P23:P226)</f>
        <v>5</v>
      </c>
      <c r="Q7" s="22">
        <f>MIN(Q23:Q226)</f>
        <v>4</v>
      </c>
      <c r="R7" s="22">
        <f>MIN(R23:R226)</f>
        <v>0</v>
      </c>
      <c r="AB7" s="20"/>
      <c r="AC7" s="20"/>
      <c r="AD7" s="21"/>
    </row>
    <row r="8" spans="1:30" ht="19.5">
      <c r="A8" s="12" t="s">
        <v>19</v>
      </c>
      <c r="B8" s="22">
        <f aca="true" t="shared" si="2" ref="B8:I8">MAX(B23:B226)</f>
        <v>18</v>
      </c>
      <c r="C8" s="22">
        <f t="shared" si="2"/>
        <v>21</v>
      </c>
      <c r="D8" s="22">
        <f t="shared" si="2"/>
        <v>22</v>
      </c>
      <c r="E8" s="22">
        <f t="shared" si="2"/>
        <v>0</v>
      </c>
      <c r="F8" s="22">
        <f t="shared" si="2"/>
        <v>22</v>
      </c>
      <c r="G8" s="22">
        <f t="shared" si="2"/>
        <v>21</v>
      </c>
      <c r="H8" s="22">
        <f t="shared" si="2"/>
        <v>19</v>
      </c>
      <c r="I8" s="22">
        <f t="shared" si="2"/>
        <v>23</v>
      </c>
      <c r="J8" s="22">
        <f>MAX(J23:J226)</f>
        <v>22</v>
      </c>
      <c r="K8" s="22">
        <f>MAX(K23:K226)</f>
        <v>27</v>
      </c>
      <c r="L8" s="22">
        <f>MAX(L23:L226)</f>
        <v>21</v>
      </c>
      <c r="M8" s="22">
        <f>MAX(M23:M226)</f>
        <v>23</v>
      </c>
      <c r="N8" s="22">
        <f>MAX(N23:N226)</f>
        <v>20</v>
      </c>
      <c r="O8" s="22">
        <f>MAX(O23:O226)</f>
        <v>20</v>
      </c>
      <c r="P8" s="22">
        <f>MAX(P23:P226)</f>
        <v>23</v>
      </c>
      <c r="Q8" s="22">
        <f>MAX(Q23:Q226)</f>
        <v>22</v>
      </c>
      <c r="R8" s="22">
        <f>MAX(R23:R226)</f>
        <v>0</v>
      </c>
      <c r="AB8" s="20"/>
      <c r="AC8" s="20"/>
      <c r="AD8" s="21"/>
    </row>
    <row r="9" spans="1:30" ht="19.5">
      <c r="A9" s="12" t="s">
        <v>20</v>
      </c>
      <c r="B9" s="22">
        <f aca="true" t="shared" si="3" ref="B9:I9">AVERAGE(B23:B226)</f>
        <v>10.023255813953488</v>
      </c>
      <c r="C9" s="22">
        <f t="shared" si="3"/>
        <v>9.615384615384615</v>
      </c>
      <c r="D9" s="22">
        <f t="shared" si="3"/>
        <v>12.288461538461538</v>
      </c>
      <c r="E9" s="22" t="e">
        <f t="shared" si="3"/>
        <v>#DIV/0!</v>
      </c>
      <c r="F9" s="22">
        <f t="shared" si="3"/>
        <v>12.186440677966102</v>
      </c>
      <c r="G9" s="22">
        <f t="shared" si="3"/>
        <v>12.66</v>
      </c>
      <c r="H9" s="22">
        <f t="shared" si="3"/>
        <v>11.981818181818182</v>
      </c>
      <c r="I9" s="22">
        <f t="shared" si="3"/>
        <v>13.461538461538462</v>
      </c>
      <c r="J9" s="22">
        <f>AVERAGE(J23:J226)</f>
        <v>14.130434782608695</v>
      </c>
      <c r="K9" s="22">
        <f>AVERAGE(K23:K226)</f>
        <v>16.210526315789473</v>
      </c>
      <c r="L9" s="22">
        <f>AVERAGE(L23:L226)</f>
        <v>12.58695652173913</v>
      </c>
      <c r="M9" s="22">
        <f>AVERAGE(M23:M226)</f>
        <v>15.520833333333334</v>
      </c>
      <c r="N9" s="22">
        <f>AVERAGE(N23:N226)</f>
        <v>10.833333333333334</v>
      </c>
      <c r="O9" s="22">
        <f>AVERAGE(O23:O226)</f>
        <v>12.738095238095237</v>
      </c>
      <c r="P9" s="22">
        <f>AVERAGE(P23:P226)</f>
        <v>14.02</v>
      </c>
      <c r="Q9" s="22">
        <f>AVERAGE(Q23:Q226)</f>
        <v>16.244444444444444</v>
      </c>
      <c r="R9" s="22" t="e">
        <f>AVERAGE(R23:R226)</f>
        <v>#DIV/0!</v>
      </c>
      <c r="AB9" s="20"/>
      <c r="AC9" s="20"/>
      <c r="AD9" s="21"/>
    </row>
    <row r="10" spans="1:30" ht="19.5">
      <c r="A10" s="12" t="s">
        <v>21</v>
      </c>
      <c r="B10" s="22">
        <f aca="true" t="shared" si="4" ref="B10:I10">STDEV(B23:B226)</f>
        <v>4.137450169994992</v>
      </c>
      <c r="C10" s="22">
        <f t="shared" si="4"/>
        <v>4.7827287114288115</v>
      </c>
      <c r="D10" s="22">
        <f t="shared" si="4"/>
        <v>4.402924778636905</v>
      </c>
      <c r="E10" s="22" t="e">
        <f t="shared" si="4"/>
        <v>#DIV/0!</v>
      </c>
      <c r="F10" s="22">
        <f t="shared" si="4"/>
        <v>3.9674302300155087</v>
      </c>
      <c r="G10" s="22">
        <f t="shared" si="4"/>
        <v>3.9826665254652225</v>
      </c>
      <c r="H10" s="22">
        <f t="shared" si="4"/>
        <v>4.3354307278469575</v>
      </c>
      <c r="I10" s="22">
        <f t="shared" si="4"/>
        <v>4.443375939934606</v>
      </c>
      <c r="J10" s="22">
        <f>STDEV(J23:J226)</f>
        <v>4.339015226995247</v>
      </c>
      <c r="K10" s="22">
        <f>STDEV(K23:K226)</f>
        <v>5.33765880361038</v>
      </c>
      <c r="L10" s="22">
        <f>STDEV(L23:L226)</f>
        <v>4.460075171048238</v>
      </c>
      <c r="M10" s="22">
        <f>STDEV(M23:M226)</f>
        <v>5.319532787568302</v>
      </c>
      <c r="N10" s="22">
        <f>STDEV(N23:N226)</f>
        <v>4.828354598626877</v>
      </c>
      <c r="O10" s="22">
        <f>STDEV(O23:O226)</f>
        <v>4.510473036733368</v>
      </c>
      <c r="P10" s="22">
        <f>STDEV(P23:P226)</f>
        <v>5.176437984181946</v>
      </c>
      <c r="Q10" s="22">
        <f>STDEV(Q23:Q226)</f>
        <v>4.508353637998302</v>
      </c>
      <c r="R10" s="22" t="e">
        <f>STDEV(R23:R226)</f>
        <v>#DIV/0!</v>
      </c>
      <c r="AB10" s="20"/>
      <c r="AC10" s="20"/>
      <c r="AD10" s="21"/>
    </row>
    <row r="11" spans="2:30" ht="19.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AB11" s="20"/>
      <c r="AC11" s="20"/>
      <c r="AD11" s="21"/>
    </row>
    <row r="12" spans="2:30" ht="19.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AB12" s="20"/>
      <c r="AC12" s="20"/>
      <c r="AD12" s="21"/>
    </row>
    <row r="13" spans="2:18" ht="12.7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254" s="25" customFormat="1" ht="15">
      <c r="A14" s="23"/>
      <c r="B14" s="24" t="s">
        <v>22</v>
      </c>
      <c r="C14" s="24" t="s">
        <v>22</v>
      </c>
      <c r="D14" s="24" t="s">
        <v>23</v>
      </c>
      <c r="E14" s="24" t="s">
        <v>24</v>
      </c>
      <c r="F14" s="24" t="s">
        <v>25</v>
      </c>
      <c r="G14" s="24" t="s">
        <v>25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32</v>
      </c>
      <c r="P14" s="24" t="s">
        <v>33</v>
      </c>
      <c r="Q14" s="24" t="s">
        <v>34</v>
      </c>
      <c r="R14" s="24"/>
      <c r="IN14"/>
      <c r="IO14"/>
      <c r="IP14"/>
      <c r="IQ14"/>
      <c r="IR14"/>
      <c r="IS14"/>
      <c r="IT14"/>
    </row>
    <row r="15" spans="1:18" ht="17.25">
      <c r="A15" s="26" t="s">
        <v>35</v>
      </c>
      <c r="B15" s="27">
        <f>(SUM(B23:B226)-B$7-B$8)/(B$6-2)</f>
        <v>10.048780487804878</v>
      </c>
      <c r="C15" s="27">
        <f aca="true" t="shared" si="5" ref="C15:I15">(SUM(C23:C226)-C$7-C$8)/(C$6-2)</f>
        <v>9.567567567567568</v>
      </c>
      <c r="D15" s="27">
        <f t="shared" si="5"/>
        <v>12.28</v>
      </c>
      <c r="E15" s="27">
        <f t="shared" si="5"/>
        <v>0</v>
      </c>
      <c r="F15" s="27">
        <f t="shared" si="5"/>
        <v>12.175438596491228</v>
      </c>
      <c r="G15" s="27">
        <f t="shared" si="5"/>
        <v>12.6875</v>
      </c>
      <c r="H15" s="27">
        <f t="shared" si="5"/>
        <v>12.037735849056604</v>
      </c>
      <c r="I15" s="27">
        <f t="shared" si="5"/>
        <v>13.44</v>
      </c>
      <c r="J15" s="27">
        <f>(SUM(J23:J226)-J$7-J$8)/(J$6-2)</f>
        <v>14.136363636363637</v>
      </c>
      <c r="K15" s="27">
        <f>(SUM(K23:K226)-K$7-K$8)/(K$6-2)</f>
        <v>16.254545454545454</v>
      </c>
      <c r="L15" s="27">
        <f>(SUM(L23:L226)-L$7-L$8)/(L$6-2)</f>
        <v>12.590909090909092</v>
      </c>
      <c r="M15" s="27">
        <f>(SUM(M23:M226)-M$7-M$8)/(M$6-2)</f>
        <v>15.543478260869565</v>
      </c>
      <c r="N15" s="27">
        <f>(SUM(N23:N226)-N$7-N$8)/(N$6-2)</f>
        <v>10.8</v>
      </c>
      <c r="O15" s="27">
        <f>(SUM(O23:O226)-O$7-O$8)/(O$6-2)</f>
        <v>12.775</v>
      </c>
      <c r="P15" s="27">
        <f>(SUM(P23:P226)-P$7-P$8)/(P$6-2)</f>
        <v>14.020833333333334</v>
      </c>
      <c r="Q15" s="27">
        <f>(SUM(Q23:Q226)-Q$7-Q$8)/(Q$6-2)</f>
        <v>16.3953488372093</v>
      </c>
      <c r="R15" s="27">
        <f>(SUM(R23:R226)-R$7-R$8)/(R$6-2)</f>
        <v>0</v>
      </c>
    </row>
    <row r="17" spans="1:254" s="15" customFormat="1" ht="17.25">
      <c r="A17" s="12"/>
      <c r="B17" s="17"/>
      <c r="IN17"/>
      <c r="IO17"/>
      <c r="IP17"/>
      <c r="IQ17"/>
      <c r="IR17"/>
      <c r="IS17"/>
      <c r="IT17"/>
    </row>
    <row r="18" spans="1:254" s="15" customFormat="1" ht="17.25">
      <c r="A18" s="12"/>
      <c r="B18" s="17"/>
      <c r="IN18"/>
      <c r="IO18"/>
      <c r="IP18"/>
      <c r="IQ18"/>
      <c r="IR18"/>
      <c r="IS18"/>
      <c r="IT18"/>
    </row>
    <row r="19" spans="1:254" s="15" customFormat="1" ht="17.25">
      <c r="A19" s="12"/>
      <c r="B19" s="17"/>
      <c r="IN19"/>
      <c r="IO19"/>
      <c r="IP19"/>
      <c r="IQ19"/>
      <c r="IR19"/>
      <c r="IS19"/>
      <c r="IT19"/>
    </row>
    <row r="20" spans="2:18" ht="12.75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>
        <v>7</v>
      </c>
      <c r="I20">
        <v>8</v>
      </c>
      <c r="J20">
        <v>9</v>
      </c>
      <c r="K20">
        <v>10</v>
      </c>
      <c r="L20">
        <v>11</v>
      </c>
      <c r="M20">
        <v>12</v>
      </c>
      <c r="N20">
        <v>13</v>
      </c>
      <c r="O20">
        <v>14</v>
      </c>
      <c r="P20">
        <v>15</v>
      </c>
      <c r="Q20">
        <v>16</v>
      </c>
      <c r="R20">
        <v>17</v>
      </c>
    </row>
    <row r="21" spans="1:18" ht="17.25">
      <c r="A21" s="28" t="s">
        <v>36</v>
      </c>
      <c r="B21" s="24" t="s">
        <v>22</v>
      </c>
      <c r="C21" s="24" t="s">
        <v>22</v>
      </c>
      <c r="D21" s="24" t="s">
        <v>23</v>
      </c>
      <c r="E21" s="24" t="s">
        <v>24</v>
      </c>
      <c r="F21" s="24" t="s">
        <v>25</v>
      </c>
      <c r="G21" s="24" t="s">
        <v>25</v>
      </c>
      <c r="H21" s="24" t="s">
        <v>26</v>
      </c>
      <c r="I21" s="24" t="s">
        <v>27</v>
      </c>
      <c r="J21" s="24" t="s">
        <v>28</v>
      </c>
      <c r="K21" s="24" t="s">
        <v>29</v>
      </c>
      <c r="L21" s="24" t="s">
        <v>30</v>
      </c>
      <c r="M21" s="24" t="s">
        <v>31</v>
      </c>
      <c r="N21" s="24" t="s">
        <v>32</v>
      </c>
      <c r="O21" s="24" t="s">
        <v>32</v>
      </c>
      <c r="P21" s="24" t="s">
        <v>33</v>
      </c>
      <c r="Q21" s="24" t="s">
        <v>34</v>
      </c>
      <c r="R21" s="24"/>
    </row>
    <row r="22" spans="1:18" ht="17.25">
      <c r="A22" s="29"/>
      <c r="B22" s="30">
        <v>1</v>
      </c>
      <c r="C22" s="31">
        <f aca="true" t="shared" si="6" ref="C22:Q22">B22+1</f>
        <v>2</v>
      </c>
      <c r="D22" s="31">
        <f t="shared" si="6"/>
        <v>3</v>
      </c>
      <c r="E22" s="31">
        <f t="shared" si="6"/>
        <v>4</v>
      </c>
      <c r="F22" s="31">
        <f t="shared" si="6"/>
        <v>5</v>
      </c>
      <c r="G22" s="31">
        <f t="shared" si="6"/>
        <v>6</v>
      </c>
      <c r="H22" s="31">
        <f t="shared" si="6"/>
        <v>7</v>
      </c>
      <c r="I22" s="31">
        <f t="shared" si="6"/>
        <v>8</v>
      </c>
      <c r="J22" s="31">
        <f t="shared" si="6"/>
        <v>9</v>
      </c>
      <c r="K22" s="31">
        <f t="shared" si="6"/>
        <v>10</v>
      </c>
      <c r="L22" s="31">
        <f t="shared" si="6"/>
        <v>11</v>
      </c>
      <c r="M22" s="31">
        <f t="shared" si="6"/>
        <v>12</v>
      </c>
      <c r="N22" s="31">
        <f t="shared" si="6"/>
        <v>13</v>
      </c>
      <c r="O22" s="31">
        <f t="shared" si="6"/>
        <v>14</v>
      </c>
      <c r="P22" s="31">
        <f t="shared" si="6"/>
        <v>15</v>
      </c>
      <c r="Q22" s="31">
        <f t="shared" si="6"/>
        <v>16</v>
      </c>
      <c r="R22" s="31"/>
    </row>
    <row r="23" spans="1:25" ht="12.75">
      <c r="A23" s="32"/>
      <c r="B23" s="33"/>
      <c r="C23" s="33"/>
      <c r="D23" s="33">
        <v>16</v>
      </c>
      <c r="E23" s="33"/>
      <c r="F23" s="33">
        <v>16</v>
      </c>
      <c r="G23" s="33"/>
      <c r="H23" s="33"/>
      <c r="I23" s="33">
        <v>17</v>
      </c>
      <c r="J23" s="33"/>
      <c r="K23" s="33"/>
      <c r="L23" s="33"/>
      <c r="M23" s="33">
        <v>23</v>
      </c>
      <c r="N23" s="33"/>
      <c r="O23" s="33"/>
      <c r="P23" s="33">
        <v>8</v>
      </c>
      <c r="Q23" s="33"/>
      <c r="R23" s="33"/>
      <c r="S23" s="22">
        <f aca="true" t="shared" si="7" ref="S23:S28">AVERAGE(B23:R23)</f>
        <v>16</v>
      </c>
      <c r="T23" t="s">
        <v>37</v>
      </c>
      <c r="U23" s="22">
        <f aca="true" t="shared" si="8" ref="U23:U86">STDEV(B23:I23)</f>
        <v>0.5773502691896258</v>
      </c>
      <c r="V23" t="s">
        <v>18</v>
      </c>
      <c r="W23" s="34">
        <f aca="true" t="shared" si="9" ref="W23:W86">MIN(B23:I23)</f>
        <v>16</v>
      </c>
      <c r="X23" t="s">
        <v>19</v>
      </c>
      <c r="Y23" s="34">
        <f>MAX(D23:I23)</f>
        <v>17</v>
      </c>
    </row>
    <row r="24" spans="1:25" ht="12.75">
      <c r="A24" s="32"/>
      <c r="B24" s="33">
        <v>6</v>
      </c>
      <c r="C24" s="33">
        <v>1</v>
      </c>
      <c r="D24" s="33">
        <v>4</v>
      </c>
      <c r="E24" s="33"/>
      <c r="F24" s="33">
        <v>3</v>
      </c>
      <c r="G24" s="33">
        <v>6</v>
      </c>
      <c r="H24" s="33">
        <v>4</v>
      </c>
      <c r="I24" s="33">
        <v>10</v>
      </c>
      <c r="J24" s="33">
        <v>11</v>
      </c>
      <c r="K24" s="33"/>
      <c r="L24" s="33">
        <v>12</v>
      </c>
      <c r="M24" s="33"/>
      <c r="N24" s="33">
        <v>3</v>
      </c>
      <c r="O24" s="33"/>
      <c r="P24" s="33">
        <v>14</v>
      </c>
      <c r="Q24" s="33">
        <v>18</v>
      </c>
      <c r="R24" s="33"/>
      <c r="S24" s="22">
        <f t="shared" si="7"/>
        <v>7.666666666666667</v>
      </c>
      <c r="T24" t="s">
        <v>37</v>
      </c>
      <c r="U24" s="22">
        <f t="shared" si="8"/>
        <v>2.853569193634026</v>
      </c>
      <c r="V24" t="s">
        <v>18</v>
      </c>
      <c r="W24" s="34">
        <f t="shared" si="9"/>
        <v>1</v>
      </c>
      <c r="X24" t="s">
        <v>19</v>
      </c>
      <c r="Y24" s="34">
        <f aca="true" t="shared" si="10" ref="Y24:Y87">MAX(D24:I24)</f>
        <v>10</v>
      </c>
    </row>
    <row r="25" spans="1:25" ht="12.75">
      <c r="A25" s="32"/>
      <c r="B25" s="33">
        <v>16</v>
      </c>
      <c r="C25" s="33">
        <v>14</v>
      </c>
      <c r="D25" s="33">
        <v>14</v>
      </c>
      <c r="E25" s="33"/>
      <c r="F25" s="33">
        <v>13</v>
      </c>
      <c r="G25" s="33">
        <v>13</v>
      </c>
      <c r="H25" s="33"/>
      <c r="I25" s="33"/>
      <c r="J25" s="33">
        <v>17</v>
      </c>
      <c r="K25" s="33">
        <v>18</v>
      </c>
      <c r="L25" s="33">
        <v>5</v>
      </c>
      <c r="M25" s="33">
        <v>23</v>
      </c>
      <c r="N25" s="33">
        <v>7</v>
      </c>
      <c r="O25" s="33"/>
      <c r="P25" s="33">
        <v>5</v>
      </c>
      <c r="Q25" s="33"/>
      <c r="R25" s="33"/>
      <c r="S25" s="22">
        <f t="shared" si="7"/>
        <v>13.181818181818182</v>
      </c>
      <c r="T25" t="s">
        <v>37</v>
      </c>
      <c r="U25" s="22">
        <f t="shared" si="8"/>
        <v>1.224744871391589</v>
      </c>
      <c r="V25" t="s">
        <v>18</v>
      </c>
      <c r="W25" s="34">
        <f t="shared" si="9"/>
        <v>13</v>
      </c>
      <c r="X25" t="s">
        <v>19</v>
      </c>
      <c r="Y25" s="34">
        <f t="shared" si="10"/>
        <v>14</v>
      </c>
    </row>
    <row r="26" spans="1:25" ht="12.75">
      <c r="A26" s="32"/>
      <c r="B26" s="33">
        <v>14</v>
      </c>
      <c r="C26" s="33">
        <v>7</v>
      </c>
      <c r="D26" s="33"/>
      <c r="E26" s="33"/>
      <c r="F26" s="33">
        <v>6</v>
      </c>
      <c r="G26" s="33"/>
      <c r="H26" s="33"/>
      <c r="I26" s="33">
        <v>19</v>
      </c>
      <c r="J26" s="33"/>
      <c r="K26" s="33">
        <v>12</v>
      </c>
      <c r="L26" s="33">
        <v>9</v>
      </c>
      <c r="M26" s="33">
        <v>18</v>
      </c>
      <c r="N26" s="33"/>
      <c r="O26" s="33"/>
      <c r="P26" s="33"/>
      <c r="Q26" s="33">
        <v>20</v>
      </c>
      <c r="R26" s="33"/>
      <c r="S26" s="22">
        <f t="shared" si="7"/>
        <v>13.125</v>
      </c>
      <c r="T26" t="s">
        <v>37</v>
      </c>
      <c r="U26" s="22">
        <f t="shared" si="8"/>
        <v>6.137317546507322</v>
      </c>
      <c r="V26" t="s">
        <v>18</v>
      </c>
      <c r="W26" s="34">
        <f t="shared" si="9"/>
        <v>6</v>
      </c>
      <c r="X26" t="s">
        <v>19</v>
      </c>
      <c r="Y26" s="34">
        <f t="shared" si="10"/>
        <v>19</v>
      </c>
    </row>
    <row r="27" spans="1:25" ht="12.75">
      <c r="A27" s="32"/>
      <c r="B27" s="33">
        <v>6</v>
      </c>
      <c r="C27" s="35">
        <v>10</v>
      </c>
      <c r="D27" s="35"/>
      <c r="E27" s="35"/>
      <c r="F27" s="35">
        <v>12</v>
      </c>
      <c r="G27" s="35">
        <v>16</v>
      </c>
      <c r="H27" s="35"/>
      <c r="I27" s="35">
        <v>15</v>
      </c>
      <c r="J27" s="35">
        <v>18</v>
      </c>
      <c r="K27" s="35">
        <v>20</v>
      </c>
      <c r="L27" s="35">
        <v>21</v>
      </c>
      <c r="M27" s="35">
        <v>7</v>
      </c>
      <c r="N27" s="35">
        <v>3</v>
      </c>
      <c r="O27" s="35">
        <v>15</v>
      </c>
      <c r="P27" s="35"/>
      <c r="Q27" s="35">
        <v>15</v>
      </c>
      <c r="R27" s="35"/>
      <c r="S27" s="22">
        <f t="shared" si="7"/>
        <v>13.166666666666666</v>
      </c>
      <c r="T27" t="s">
        <v>37</v>
      </c>
      <c r="U27" s="22">
        <f t="shared" si="8"/>
        <v>4.024922359499621</v>
      </c>
      <c r="V27" t="s">
        <v>18</v>
      </c>
      <c r="W27" s="34">
        <f t="shared" si="9"/>
        <v>6</v>
      </c>
      <c r="X27" t="s">
        <v>19</v>
      </c>
      <c r="Y27" s="34">
        <f t="shared" si="10"/>
        <v>16</v>
      </c>
    </row>
    <row r="28" spans="1:25" ht="12.75">
      <c r="A28" s="32"/>
      <c r="B28" s="33"/>
      <c r="C28" s="35"/>
      <c r="D28" s="35"/>
      <c r="E28" s="35"/>
      <c r="F28" s="35">
        <v>6</v>
      </c>
      <c r="G28" s="35">
        <v>6</v>
      </c>
      <c r="H28" s="35"/>
      <c r="I28" s="35">
        <v>5</v>
      </c>
      <c r="J28" s="35"/>
      <c r="K28" s="35">
        <v>13</v>
      </c>
      <c r="L28" s="35">
        <v>5</v>
      </c>
      <c r="M28" s="35">
        <v>23</v>
      </c>
      <c r="N28" s="35">
        <v>5</v>
      </c>
      <c r="O28" s="35">
        <v>5</v>
      </c>
      <c r="P28" s="35"/>
      <c r="Q28" s="35">
        <v>14</v>
      </c>
      <c r="R28" s="35"/>
      <c r="S28" s="22">
        <f t="shared" si="7"/>
        <v>9.11111111111111</v>
      </c>
      <c r="T28" t="s">
        <v>37</v>
      </c>
      <c r="U28" s="22">
        <f t="shared" si="8"/>
        <v>0.5773502691896258</v>
      </c>
      <c r="V28" t="s">
        <v>18</v>
      </c>
      <c r="W28" s="34">
        <f t="shared" si="9"/>
        <v>5</v>
      </c>
      <c r="X28" t="s">
        <v>19</v>
      </c>
      <c r="Y28" s="34">
        <f t="shared" si="10"/>
        <v>6</v>
      </c>
    </row>
    <row r="29" spans="1:25" ht="12.75">
      <c r="A29" s="32"/>
      <c r="B29" s="33"/>
      <c r="C29" s="35"/>
      <c r="D29" s="35">
        <v>13</v>
      </c>
      <c r="E29" s="35"/>
      <c r="F29" s="35">
        <v>8</v>
      </c>
      <c r="G29" s="35">
        <v>14</v>
      </c>
      <c r="H29" s="35">
        <v>13</v>
      </c>
      <c r="I29" s="35">
        <v>12</v>
      </c>
      <c r="J29" s="35">
        <v>13</v>
      </c>
      <c r="K29" s="35">
        <v>17</v>
      </c>
      <c r="L29" s="35"/>
      <c r="M29" s="35">
        <v>16</v>
      </c>
      <c r="N29" s="35"/>
      <c r="O29" s="35">
        <v>18</v>
      </c>
      <c r="P29" s="35"/>
      <c r="Q29" s="35">
        <v>14</v>
      </c>
      <c r="R29" s="35"/>
      <c r="S29" s="22">
        <f>AVERAGE(B29:K29)</f>
        <v>12.857142857142858</v>
      </c>
      <c r="T29" t="s">
        <v>37</v>
      </c>
      <c r="U29" s="22">
        <f t="shared" si="8"/>
        <v>2.345207879911715</v>
      </c>
      <c r="V29" t="s">
        <v>18</v>
      </c>
      <c r="W29" s="34">
        <f t="shared" si="9"/>
        <v>8</v>
      </c>
      <c r="X29" t="s">
        <v>19</v>
      </c>
      <c r="Y29" s="34">
        <f t="shared" si="10"/>
        <v>14</v>
      </c>
    </row>
    <row r="30" spans="1:25" ht="12.75">
      <c r="A30" s="32"/>
      <c r="B30" s="33"/>
      <c r="C30" s="35"/>
      <c r="D30" s="35">
        <v>8</v>
      </c>
      <c r="E30" s="35"/>
      <c r="F30" s="35">
        <v>9</v>
      </c>
      <c r="G30" s="35">
        <v>9</v>
      </c>
      <c r="H30" s="35">
        <v>14</v>
      </c>
      <c r="I30" s="35">
        <v>16</v>
      </c>
      <c r="J30" s="35">
        <v>16</v>
      </c>
      <c r="K30" s="35">
        <v>14</v>
      </c>
      <c r="L30" s="35">
        <v>4</v>
      </c>
      <c r="M30" s="35">
        <v>21</v>
      </c>
      <c r="N30" s="35">
        <v>10</v>
      </c>
      <c r="O30" s="35">
        <v>13</v>
      </c>
      <c r="P30" s="35">
        <v>10</v>
      </c>
      <c r="Q30" s="35">
        <v>15</v>
      </c>
      <c r="R30" s="35"/>
      <c r="S30" s="22">
        <f>AVERAGE(B30:R30)</f>
        <v>12.23076923076923</v>
      </c>
      <c r="T30" t="s">
        <v>37</v>
      </c>
      <c r="U30" s="22">
        <f t="shared" si="8"/>
        <v>3.5637059362410923</v>
      </c>
      <c r="V30" t="s">
        <v>18</v>
      </c>
      <c r="W30" s="34">
        <f t="shared" si="9"/>
        <v>8</v>
      </c>
      <c r="X30" t="s">
        <v>19</v>
      </c>
      <c r="Y30" s="34">
        <f t="shared" si="10"/>
        <v>16</v>
      </c>
    </row>
    <row r="31" spans="1:25" ht="12.75">
      <c r="A31" s="32"/>
      <c r="B31" s="33"/>
      <c r="C31" s="35"/>
      <c r="D31" s="35"/>
      <c r="E31" s="35"/>
      <c r="F31" s="35"/>
      <c r="G31" s="35">
        <v>17</v>
      </c>
      <c r="H31" s="35"/>
      <c r="I31" s="35">
        <v>16</v>
      </c>
      <c r="J31" s="35">
        <v>19</v>
      </c>
      <c r="K31" s="35">
        <v>16</v>
      </c>
      <c r="L31" s="35">
        <v>16</v>
      </c>
      <c r="M31" s="35">
        <v>23</v>
      </c>
      <c r="N31" s="35">
        <v>13</v>
      </c>
      <c r="O31" s="35">
        <v>18</v>
      </c>
      <c r="P31" s="35">
        <v>5</v>
      </c>
      <c r="Q31" s="35"/>
      <c r="R31" s="35"/>
      <c r="S31" s="22">
        <f>AVERAGE(B31:R31)</f>
        <v>15.88888888888889</v>
      </c>
      <c r="T31" t="s">
        <v>37</v>
      </c>
      <c r="U31" s="22">
        <f t="shared" si="8"/>
        <v>0.7071067811865476</v>
      </c>
      <c r="V31" t="s">
        <v>18</v>
      </c>
      <c r="W31" s="34">
        <f t="shared" si="9"/>
        <v>16</v>
      </c>
      <c r="X31" t="s">
        <v>19</v>
      </c>
      <c r="Y31" s="34">
        <f t="shared" si="10"/>
        <v>17</v>
      </c>
    </row>
    <row r="32" spans="1:25" ht="12.75">
      <c r="A32" s="32"/>
      <c r="B32" s="33">
        <v>8</v>
      </c>
      <c r="C32" s="35">
        <v>9</v>
      </c>
      <c r="D32" s="35">
        <v>10</v>
      </c>
      <c r="E32" s="35"/>
      <c r="F32" s="35">
        <v>9</v>
      </c>
      <c r="G32" s="35">
        <v>10</v>
      </c>
      <c r="H32" s="35">
        <v>10</v>
      </c>
      <c r="I32" s="35">
        <v>13</v>
      </c>
      <c r="J32" s="35">
        <v>11</v>
      </c>
      <c r="K32" s="35">
        <v>14</v>
      </c>
      <c r="L32" s="35">
        <v>14</v>
      </c>
      <c r="M32" s="35">
        <v>13</v>
      </c>
      <c r="N32" s="35">
        <v>10</v>
      </c>
      <c r="O32" s="35">
        <v>10</v>
      </c>
      <c r="P32" s="35">
        <v>10</v>
      </c>
      <c r="Q32" s="35">
        <v>16</v>
      </c>
      <c r="R32" s="35"/>
      <c r="S32" s="22">
        <f>AVERAGE(B32:R32)</f>
        <v>11.133333333333333</v>
      </c>
      <c r="T32" t="s">
        <v>37</v>
      </c>
      <c r="U32" s="22">
        <f t="shared" si="8"/>
        <v>1.5735915849388864</v>
      </c>
      <c r="V32" t="s">
        <v>18</v>
      </c>
      <c r="W32" s="34">
        <f t="shared" si="9"/>
        <v>8</v>
      </c>
      <c r="X32" t="s">
        <v>19</v>
      </c>
      <c r="Y32" s="34">
        <f t="shared" si="10"/>
        <v>13</v>
      </c>
    </row>
    <row r="33" spans="1:25" ht="12.75">
      <c r="A33" s="32"/>
      <c r="B33" s="33">
        <v>10</v>
      </c>
      <c r="C33" s="35">
        <v>13</v>
      </c>
      <c r="D33" s="35">
        <v>20</v>
      </c>
      <c r="E33" s="35"/>
      <c r="F33" s="35">
        <v>11</v>
      </c>
      <c r="G33" s="35">
        <v>14</v>
      </c>
      <c r="H33" s="35">
        <v>15</v>
      </c>
      <c r="I33" s="35">
        <v>11</v>
      </c>
      <c r="J33" s="35">
        <v>14</v>
      </c>
      <c r="K33" s="35">
        <v>13</v>
      </c>
      <c r="L33" s="35"/>
      <c r="M33" s="35"/>
      <c r="N33" s="35"/>
      <c r="O33" s="35"/>
      <c r="P33" s="35"/>
      <c r="Q33" s="35"/>
      <c r="R33" s="35"/>
      <c r="S33" s="22">
        <f>AVERAGE(B33:R33)</f>
        <v>13.444444444444445</v>
      </c>
      <c r="T33" t="s">
        <v>37</v>
      </c>
      <c r="U33" s="22">
        <f t="shared" si="8"/>
        <v>3.4086724129853865</v>
      </c>
      <c r="V33" t="s">
        <v>18</v>
      </c>
      <c r="W33" s="34">
        <f t="shared" si="9"/>
        <v>10</v>
      </c>
      <c r="X33" t="s">
        <v>19</v>
      </c>
      <c r="Y33" s="34">
        <f t="shared" si="10"/>
        <v>20</v>
      </c>
    </row>
    <row r="34" spans="1:25" ht="12.75">
      <c r="A34" s="32"/>
      <c r="B34" s="33"/>
      <c r="C34" s="35"/>
      <c r="D34" s="35"/>
      <c r="E34" s="35"/>
      <c r="F34" s="35"/>
      <c r="G34" s="35">
        <v>17</v>
      </c>
      <c r="H34" s="35"/>
      <c r="I34" s="35">
        <v>16</v>
      </c>
      <c r="J34" s="35">
        <v>19</v>
      </c>
      <c r="K34" s="35">
        <v>16</v>
      </c>
      <c r="L34" s="35">
        <v>16</v>
      </c>
      <c r="M34" s="35">
        <v>23</v>
      </c>
      <c r="N34" s="35">
        <v>13</v>
      </c>
      <c r="O34" s="35">
        <v>18</v>
      </c>
      <c r="P34" s="35">
        <v>5</v>
      </c>
      <c r="Q34" s="35"/>
      <c r="R34" s="35"/>
      <c r="S34" s="22">
        <f>AVERAGE(B34:R34)</f>
        <v>15.88888888888889</v>
      </c>
      <c r="T34" t="s">
        <v>37</v>
      </c>
      <c r="U34" s="22">
        <f t="shared" si="8"/>
        <v>0.7071067811865476</v>
      </c>
      <c r="V34" t="s">
        <v>18</v>
      </c>
      <c r="W34" s="34">
        <f t="shared" si="9"/>
        <v>16</v>
      </c>
      <c r="X34" t="s">
        <v>19</v>
      </c>
      <c r="Y34" s="34">
        <f t="shared" si="10"/>
        <v>17</v>
      </c>
    </row>
    <row r="35" spans="1:25" ht="12.75">
      <c r="A35" s="32"/>
      <c r="B35" s="33"/>
      <c r="C35" s="35"/>
      <c r="D35" s="35">
        <v>17</v>
      </c>
      <c r="E35" s="35"/>
      <c r="F35" s="35">
        <v>12</v>
      </c>
      <c r="G35" s="35">
        <v>11</v>
      </c>
      <c r="H35" s="35">
        <v>3</v>
      </c>
      <c r="I35" s="35"/>
      <c r="J35" s="35"/>
      <c r="K35" s="35">
        <v>18</v>
      </c>
      <c r="L35" s="35"/>
      <c r="M35" s="35">
        <v>10</v>
      </c>
      <c r="N35" s="35"/>
      <c r="O35" s="35"/>
      <c r="P35" s="35">
        <v>15</v>
      </c>
      <c r="Q35" s="35">
        <v>17</v>
      </c>
      <c r="R35" s="35"/>
      <c r="S35" s="22">
        <f>AVERAGE(B35:K35)</f>
        <v>12.2</v>
      </c>
      <c r="T35" t="s">
        <v>37</v>
      </c>
      <c r="U35" s="22">
        <f t="shared" si="8"/>
        <v>5.795112883571237</v>
      </c>
      <c r="V35" t="s">
        <v>18</v>
      </c>
      <c r="W35" s="34">
        <f t="shared" si="9"/>
        <v>3</v>
      </c>
      <c r="X35" t="s">
        <v>19</v>
      </c>
      <c r="Y35" s="34">
        <f t="shared" si="10"/>
        <v>17</v>
      </c>
    </row>
    <row r="36" spans="1:25" ht="12.75">
      <c r="A36" s="32"/>
      <c r="B36" s="33">
        <v>13</v>
      </c>
      <c r="C36" s="35">
        <v>9</v>
      </c>
      <c r="D36" s="35">
        <v>18</v>
      </c>
      <c r="E36" s="35"/>
      <c r="F36" s="35">
        <v>22</v>
      </c>
      <c r="G36" s="35">
        <v>18</v>
      </c>
      <c r="H36" s="35">
        <v>17</v>
      </c>
      <c r="I36" s="35">
        <v>21</v>
      </c>
      <c r="J36" s="35">
        <v>22</v>
      </c>
      <c r="K36" s="35">
        <v>14</v>
      </c>
      <c r="L36" s="35"/>
      <c r="M36" s="35"/>
      <c r="N36" s="35"/>
      <c r="O36" s="35">
        <v>20</v>
      </c>
      <c r="P36" s="35"/>
      <c r="Q36" s="35"/>
      <c r="R36" s="35"/>
      <c r="S36" s="22">
        <f aca="true" t="shared" si="11" ref="S36:S52">AVERAGE(B36:R36)</f>
        <v>17.4</v>
      </c>
      <c r="T36" t="s">
        <v>37</v>
      </c>
      <c r="U36" s="22">
        <f t="shared" si="8"/>
        <v>4.525062483125562</v>
      </c>
      <c r="V36" t="s">
        <v>18</v>
      </c>
      <c r="W36" s="34">
        <f t="shared" si="9"/>
        <v>9</v>
      </c>
      <c r="X36" t="s">
        <v>19</v>
      </c>
      <c r="Y36" s="34">
        <f t="shared" si="10"/>
        <v>22</v>
      </c>
    </row>
    <row r="37" spans="1:25" ht="12.75">
      <c r="A37" s="32"/>
      <c r="B37" s="33">
        <v>16</v>
      </c>
      <c r="C37" s="35"/>
      <c r="D37" s="35"/>
      <c r="E37" s="35"/>
      <c r="F37" s="35">
        <v>14</v>
      </c>
      <c r="G37" s="35">
        <v>10</v>
      </c>
      <c r="H37" s="35"/>
      <c r="I37" s="35">
        <v>11</v>
      </c>
      <c r="J37" s="35"/>
      <c r="K37" s="35">
        <v>17</v>
      </c>
      <c r="L37" s="35"/>
      <c r="M37" s="35"/>
      <c r="N37" s="35"/>
      <c r="O37" s="35"/>
      <c r="P37" s="35"/>
      <c r="Q37" s="35">
        <v>21</v>
      </c>
      <c r="R37" s="35"/>
      <c r="S37" s="22">
        <f t="shared" si="11"/>
        <v>14.833333333333334</v>
      </c>
      <c r="T37" t="s">
        <v>37</v>
      </c>
      <c r="U37" s="22">
        <f t="shared" si="8"/>
        <v>2.753785273643051</v>
      </c>
      <c r="V37" t="s">
        <v>18</v>
      </c>
      <c r="W37" s="34">
        <f t="shared" si="9"/>
        <v>10</v>
      </c>
      <c r="X37" t="s">
        <v>19</v>
      </c>
      <c r="Y37" s="34">
        <f t="shared" si="10"/>
        <v>14</v>
      </c>
    </row>
    <row r="38" spans="1:25" ht="12.75">
      <c r="A38" s="32"/>
      <c r="B38" s="33">
        <v>1</v>
      </c>
      <c r="C38" s="35">
        <v>5</v>
      </c>
      <c r="D38" s="35"/>
      <c r="E38" s="35"/>
      <c r="F38" s="35">
        <v>12</v>
      </c>
      <c r="G38" s="35">
        <v>12</v>
      </c>
      <c r="H38" s="35"/>
      <c r="I38" s="35">
        <v>16</v>
      </c>
      <c r="J38" s="35">
        <v>18</v>
      </c>
      <c r="K38" s="35">
        <v>21</v>
      </c>
      <c r="L38" s="35">
        <v>19</v>
      </c>
      <c r="M38" s="35">
        <v>12</v>
      </c>
      <c r="N38" s="35">
        <v>5</v>
      </c>
      <c r="O38" s="35">
        <v>4</v>
      </c>
      <c r="P38" s="35"/>
      <c r="Q38" s="35">
        <v>16</v>
      </c>
      <c r="R38" s="35"/>
      <c r="S38" s="22">
        <f t="shared" si="11"/>
        <v>11.75</v>
      </c>
      <c r="T38" t="s">
        <v>37</v>
      </c>
      <c r="U38" s="22">
        <f t="shared" si="8"/>
        <v>6.058052492344384</v>
      </c>
      <c r="V38" t="s">
        <v>18</v>
      </c>
      <c r="W38" s="34">
        <f t="shared" si="9"/>
        <v>1</v>
      </c>
      <c r="X38" t="s">
        <v>19</v>
      </c>
      <c r="Y38" s="34">
        <f t="shared" si="10"/>
        <v>16</v>
      </c>
    </row>
    <row r="39" spans="1:25" ht="12.75">
      <c r="A39" s="32"/>
      <c r="B39" s="33">
        <v>9</v>
      </c>
      <c r="C39" s="35">
        <v>10</v>
      </c>
      <c r="D39" s="35">
        <v>8</v>
      </c>
      <c r="E39" s="35"/>
      <c r="F39" s="35">
        <v>14</v>
      </c>
      <c r="G39" s="35">
        <v>14</v>
      </c>
      <c r="H39" s="35">
        <v>11</v>
      </c>
      <c r="I39" s="35">
        <v>5</v>
      </c>
      <c r="J39" s="35">
        <v>13</v>
      </c>
      <c r="K39" s="35">
        <v>12</v>
      </c>
      <c r="L39" s="35"/>
      <c r="M39" s="35">
        <v>23</v>
      </c>
      <c r="N39" s="35"/>
      <c r="O39" s="35"/>
      <c r="P39" s="35"/>
      <c r="Q39" s="35">
        <v>15</v>
      </c>
      <c r="R39" s="35"/>
      <c r="S39" s="22">
        <f t="shared" si="11"/>
        <v>12.181818181818182</v>
      </c>
      <c r="T39" t="s">
        <v>37</v>
      </c>
      <c r="U39" s="22">
        <f t="shared" si="8"/>
        <v>3.236694374850748</v>
      </c>
      <c r="V39" t="s">
        <v>18</v>
      </c>
      <c r="W39" s="34">
        <f t="shared" si="9"/>
        <v>5</v>
      </c>
      <c r="X39" t="s">
        <v>19</v>
      </c>
      <c r="Y39" s="34">
        <f t="shared" si="10"/>
        <v>14</v>
      </c>
    </row>
    <row r="40" spans="1:25" ht="12.75">
      <c r="A40" s="32"/>
      <c r="B40" s="33">
        <v>8</v>
      </c>
      <c r="C40" s="35">
        <v>9</v>
      </c>
      <c r="D40" s="35">
        <v>13</v>
      </c>
      <c r="E40" s="35"/>
      <c r="F40" s="35">
        <v>18</v>
      </c>
      <c r="G40" s="35"/>
      <c r="H40" s="35">
        <v>18</v>
      </c>
      <c r="I40" s="35"/>
      <c r="J40" s="35"/>
      <c r="K40" s="35">
        <v>22</v>
      </c>
      <c r="L40" s="35"/>
      <c r="M40" s="35">
        <v>14</v>
      </c>
      <c r="N40" s="35">
        <v>18</v>
      </c>
      <c r="O40" s="35"/>
      <c r="P40" s="35"/>
      <c r="Q40" s="35"/>
      <c r="R40" s="35"/>
      <c r="S40" s="22">
        <f t="shared" si="11"/>
        <v>15</v>
      </c>
      <c r="T40" t="s">
        <v>37</v>
      </c>
      <c r="U40" s="22">
        <f t="shared" si="8"/>
        <v>4.764451699828638</v>
      </c>
      <c r="V40" t="s">
        <v>18</v>
      </c>
      <c r="W40" s="34">
        <f t="shared" si="9"/>
        <v>8</v>
      </c>
      <c r="X40" t="s">
        <v>19</v>
      </c>
      <c r="Y40" s="34">
        <f t="shared" si="10"/>
        <v>18</v>
      </c>
    </row>
    <row r="41" spans="1:25" ht="12.75">
      <c r="A41" s="32"/>
      <c r="B41" s="33"/>
      <c r="C41" s="35"/>
      <c r="D41" s="35"/>
      <c r="E41" s="35"/>
      <c r="F41" s="35"/>
      <c r="G41" s="35"/>
      <c r="H41" s="35"/>
      <c r="I41" s="35"/>
      <c r="J41" s="35"/>
      <c r="K41" s="35">
        <v>13</v>
      </c>
      <c r="L41" s="35"/>
      <c r="M41" s="35">
        <v>23</v>
      </c>
      <c r="N41" s="35"/>
      <c r="O41" s="35"/>
      <c r="P41" s="35">
        <v>13</v>
      </c>
      <c r="Q41" s="35"/>
      <c r="R41" s="35"/>
      <c r="S41" s="22">
        <f t="shared" si="11"/>
        <v>16.333333333333332</v>
      </c>
      <c r="T41" t="s">
        <v>37</v>
      </c>
      <c r="U41" s="22" t="e">
        <f t="shared" si="8"/>
        <v>#DIV/0!</v>
      </c>
      <c r="V41" t="s">
        <v>18</v>
      </c>
      <c r="W41" s="34">
        <f t="shared" si="9"/>
        <v>0</v>
      </c>
      <c r="X41" t="s">
        <v>19</v>
      </c>
      <c r="Y41" s="34">
        <f t="shared" si="10"/>
        <v>0</v>
      </c>
    </row>
    <row r="42" spans="1:25" ht="12.75">
      <c r="A42" s="32"/>
      <c r="B42" s="33">
        <v>9</v>
      </c>
      <c r="C42" s="35"/>
      <c r="D42" s="35">
        <v>12</v>
      </c>
      <c r="E42" s="35"/>
      <c r="F42" s="35">
        <v>9</v>
      </c>
      <c r="G42" s="35">
        <v>18</v>
      </c>
      <c r="H42" s="35">
        <v>15</v>
      </c>
      <c r="I42" s="35">
        <v>17</v>
      </c>
      <c r="J42" s="35">
        <v>15</v>
      </c>
      <c r="K42" s="35"/>
      <c r="L42" s="35"/>
      <c r="M42" s="35"/>
      <c r="N42" s="35"/>
      <c r="O42" s="35">
        <v>12</v>
      </c>
      <c r="P42" s="35">
        <v>18</v>
      </c>
      <c r="Q42" s="35">
        <v>20</v>
      </c>
      <c r="R42" s="35"/>
      <c r="S42" s="22">
        <f t="shared" si="11"/>
        <v>14.5</v>
      </c>
      <c r="T42" t="s">
        <v>37</v>
      </c>
      <c r="U42" s="22">
        <f t="shared" si="8"/>
        <v>3.9327683210007</v>
      </c>
      <c r="V42" t="s">
        <v>18</v>
      </c>
      <c r="W42" s="34">
        <f t="shared" si="9"/>
        <v>9</v>
      </c>
      <c r="X42" t="s">
        <v>19</v>
      </c>
      <c r="Y42" s="34">
        <f t="shared" si="10"/>
        <v>18</v>
      </c>
    </row>
    <row r="43" spans="1:25" ht="12.75">
      <c r="A43" s="32"/>
      <c r="B43" s="33">
        <v>12</v>
      </c>
      <c r="C43" s="35">
        <v>13</v>
      </c>
      <c r="D43" s="35">
        <v>16</v>
      </c>
      <c r="E43" s="35"/>
      <c r="F43" s="35">
        <v>13</v>
      </c>
      <c r="G43" s="35">
        <v>11</v>
      </c>
      <c r="H43" s="35">
        <v>13</v>
      </c>
      <c r="I43" s="35">
        <v>12</v>
      </c>
      <c r="J43" s="35">
        <v>9</v>
      </c>
      <c r="K43" s="35">
        <v>23</v>
      </c>
      <c r="L43" s="35">
        <v>12</v>
      </c>
      <c r="M43" s="35">
        <v>12</v>
      </c>
      <c r="N43" s="35">
        <v>13</v>
      </c>
      <c r="O43" s="35">
        <v>11</v>
      </c>
      <c r="P43" s="35">
        <v>18</v>
      </c>
      <c r="Q43" s="35">
        <v>22</v>
      </c>
      <c r="R43" s="35"/>
      <c r="S43" s="22">
        <f t="shared" si="11"/>
        <v>14</v>
      </c>
      <c r="T43" t="s">
        <v>37</v>
      </c>
      <c r="U43" s="22">
        <f t="shared" si="8"/>
        <v>1.5735915849388864</v>
      </c>
      <c r="V43" t="s">
        <v>18</v>
      </c>
      <c r="W43" s="34">
        <f t="shared" si="9"/>
        <v>11</v>
      </c>
      <c r="X43" t="s">
        <v>19</v>
      </c>
      <c r="Y43" s="34">
        <f t="shared" si="10"/>
        <v>16</v>
      </c>
    </row>
    <row r="44" spans="1:25" ht="12.75">
      <c r="A44" s="32"/>
      <c r="B44" s="33">
        <v>12</v>
      </c>
      <c r="C44" s="35">
        <v>13</v>
      </c>
      <c r="D44" s="35">
        <v>16</v>
      </c>
      <c r="E44" s="35"/>
      <c r="F44" s="35">
        <v>13</v>
      </c>
      <c r="G44" s="35">
        <v>11</v>
      </c>
      <c r="H44" s="35">
        <v>12</v>
      </c>
      <c r="I44" s="35">
        <v>13</v>
      </c>
      <c r="J44" s="35">
        <v>9</v>
      </c>
      <c r="K44" s="35">
        <v>22</v>
      </c>
      <c r="L44" s="35">
        <v>11</v>
      </c>
      <c r="M44" s="35">
        <v>12</v>
      </c>
      <c r="N44" s="35">
        <v>13</v>
      </c>
      <c r="O44" s="35">
        <v>11</v>
      </c>
      <c r="P44" s="35">
        <v>19</v>
      </c>
      <c r="Q44" s="35">
        <v>21</v>
      </c>
      <c r="R44" s="35"/>
      <c r="S44" s="22">
        <f t="shared" si="11"/>
        <v>13.866666666666667</v>
      </c>
      <c r="T44" t="s">
        <v>37</v>
      </c>
      <c r="U44" s="22">
        <f t="shared" si="8"/>
        <v>1.5735915849388864</v>
      </c>
      <c r="V44" t="s">
        <v>18</v>
      </c>
      <c r="W44" s="34">
        <f t="shared" si="9"/>
        <v>11</v>
      </c>
      <c r="X44" t="s">
        <v>19</v>
      </c>
      <c r="Y44" s="34">
        <f t="shared" si="10"/>
        <v>16</v>
      </c>
    </row>
    <row r="45" spans="1:25" ht="12.75">
      <c r="A45" s="32"/>
      <c r="B45" s="33">
        <v>13</v>
      </c>
      <c r="C45" s="35"/>
      <c r="D45" s="35">
        <v>18</v>
      </c>
      <c r="E45" s="35"/>
      <c r="F45" s="35">
        <v>13</v>
      </c>
      <c r="G45" s="35">
        <v>11</v>
      </c>
      <c r="H45" s="35">
        <v>13</v>
      </c>
      <c r="I45" s="35">
        <v>13</v>
      </c>
      <c r="J45" s="35">
        <v>12</v>
      </c>
      <c r="K45" s="35">
        <v>22</v>
      </c>
      <c r="L45" s="35">
        <v>13</v>
      </c>
      <c r="M45" s="35">
        <v>11</v>
      </c>
      <c r="N45" s="35">
        <v>13</v>
      </c>
      <c r="O45" s="35">
        <v>11</v>
      </c>
      <c r="P45" s="35">
        <v>13</v>
      </c>
      <c r="Q45" s="35">
        <v>21</v>
      </c>
      <c r="R45" s="35"/>
      <c r="S45" s="22">
        <f t="shared" si="11"/>
        <v>14.071428571428571</v>
      </c>
      <c r="T45" t="s">
        <v>37</v>
      </c>
      <c r="U45" s="22">
        <f t="shared" si="8"/>
        <v>2.345207879911715</v>
      </c>
      <c r="V45" t="s">
        <v>18</v>
      </c>
      <c r="W45" s="34">
        <f t="shared" si="9"/>
        <v>11</v>
      </c>
      <c r="X45" t="s">
        <v>19</v>
      </c>
      <c r="Y45" s="34">
        <f t="shared" si="10"/>
        <v>18</v>
      </c>
    </row>
    <row r="46" spans="1:25" ht="12.75">
      <c r="A46" s="32"/>
      <c r="B46" s="33">
        <v>15</v>
      </c>
      <c r="C46" s="35">
        <v>17</v>
      </c>
      <c r="D46" s="35">
        <v>12</v>
      </c>
      <c r="E46" s="35"/>
      <c r="F46" s="35">
        <v>18</v>
      </c>
      <c r="G46" s="35">
        <v>14</v>
      </c>
      <c r="H46" s="35">
        <v>10</v>
      </c>
      <c r="I46" s="35">
        <v>19</v>
      </c>
      <c r="J46" s="35">
        <v>15</v>
      </c>
      <c r="K46" s="35">
        <v>12</v>
      </c>
      <c r="L46" s="35">
        <v>15</v>
      </c>
      <c r="M46" s="35">
        <v>19</v>
      </c>
      <c r="N46" s="35">
        <v>8</v>
      </c>
      <c r="O46" s="35">
        <v>13</v>
      </c>
      <c r="P46" s="35">
        <v>9</v>
      </c>
      <c r="Q46" s="35">
        <v>21</v>
      </c>
      <c r="R46" s="35"/>
      <c r="S46" s="22">
        <f t="shared" si="11"/>
        <v>14.466666666666667</v>
      </c>
      <c r="T46" t="s">
        <v>37</v>
      </c>
      <c r="U46" s="22">
        <f t="shared" si="8"/>
        <v>3.265986323710904</v>
      </c>
      <c r="V46" t="s">
        <v>18</v>
      </c>
      <c r="W46" s="34">
        <f t="shared" si="9"/>
        <v>10</v>
      </c>
      <c r="X46" t="s">
        <v>19</v>
      </c>
      <c r="Y46" s="34">
        <f t="shared" si="10"/>
        <v>19</v>
      </c>
    </row>
    <row r="47" spans="1:25" ht="12.75">
      <c r="A47" s="32"/>
      <c r="B47" s="33"/>
      <c r="C47" s="35"/>
      <c r="D47" s="35"/>
      <c r="E47" s="35"/>
      <c r="F47" s="35"/>
      <c r="G47" s="35"/>
      <c r="H47" s="35">
        <v>17</v>
      </c>
      <c r="I47" s="35"/>
      <c r="J47" s="35"/>
      <c r="K47" s="35"/>
      <c r="L47" s="35"/>
      <c r="M47" s="35"/>
      <c r="N47" s="35"/>
      <c r="O47" s="35">
        <v>10</v>
      </c>
      <c r="P47" s="35">
        <v>21</v>
      </c>
      <c r="Q47" s="35"/>
      <c r="R47" s="35"/>
      <c r="S47" s="22">
        <f t="shared" si="11"/>
        <v>16</v>
      </c>
      <c r="T47" t="s">
        <v>37</v>
      </c>
      <c r="U47" s="22" t="e">
        <f t="shared" si="8"/>
        <v>#DIV/0!</v>
      </c>
      <c r="V47" t="s">
        <v>18</v>
      </c>
      <c r="W47" s="34">
        <f t="shared" si="9"/>
        <v>17</v>
      </c>
      <c r="X47" t="s">
        <v>19</v>
      </c>
      <c r="Y47" s="34">
        <f t="shared" si="10"/>
        <v>17</v>
      </c>
    </row>
    <row r="48" spans="1:25" ht="12.75">
      <c r="A48" s="32"/>
      <c r="B48" s="33"/>
      <c r="C48" s="35"/>
      <c r="D48" s="35"/>
      <c r="E48" s="35"/>
      <c r="F48" s="35"/>
      <c r="G48" s="35"/>
      <c r="H48" s="35"/>
      <c r="I48" s="35"/>
      <c r="J48" s="35">
        <v>12</v>
      </c>
      <c r="K48" s="35"/>
      <c r="L48" s="35"/>
      <c r="M48" s="35"/>
      <c r="N48" s="35"/>
      <c r="O48" s="35">
        <v>14</v>
      </c>
      <c r="P48" s="35">
        <v>21</v>
      </c>
      <c r="Q48" s="35"/>
      <c r="R48" s="35"/>
      <c r="S48" s="22">
        <f t="shared" si="11"/>
        <v>15.666666666666666</v>
      </c>
      <c r="T48" t="s">
        <v>37</v>
      </c>
      <c r="U48" s="22" t="e">
        <f t="shared" si="8"/>
        <v>#DIV/0!</v>
      </c>
      <c r="V48" t="s">
        <v>18</v>
      </c>
      <c r="W48" s="34">
        <f t="shared" si="9"/>
        <v>0</v>
      </c>
      <c r="X48" t="s">
        <v>19</v>
      </c>
      <c r="Y48" s="34">
        <f t="shared" si="10"/>
        <v>0</v>
      </c>
    </row>
    <row r="49" spans="1:25" ht="12.75">
      <c r="A49" s="32"/>
      <c r="B49" s="33"/>
      <c r="C49" s="35"/>
      <c r="D49" s="35"/>
      <c r="E49" s="35"/>
      <c r="F49" s="35">
        <v>17</v>
      </c>
      <c r="G49" s="35"/>
      <c r="H49" s="35"/>
      <c r="I49" s="35"/>
      <c r="J49" s="35"/>
      <c r="K49" s="35"/>
      <c r="L49" s="35"/>
      <c r="M49" s="35"/>
      <c r="N49" s="35"/>
      <c r="O49" s="35"/>
      <c r="P49" s="35">
        <v>22</v>
      </c>
      <c r="Q49" s="35"/>
      <c r="R49" s="35"/>
      <c r="S49" s="22">
        <f t="shared" si="11"/>
        <v>19.5</v>
      </c>
      <c r="T49" t="s">
        <v>37</v>
      </c>
      <c r="U49" s="22" t="e">
        <f t="shared" si="8"/>
        <v>#DIV/0!</v>
      </c>
      <c r="V49" t="s">
        <v>18</v>
      </c>
      <c r="W49" s="34">
        <f t="shared" si="9"/>
        <v>17</v>
      </c>
      <c r="X49" t="s">
        <v>19</v>
      </c>
      <c r="Y49" s="34">
        <f t="shared" si="10"/>
        <v>17</v>
      </c>
    </row>
    <row r="50" spans="1:25" ht="12.75">
      <c r="A50" s="32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>
        <v>21</v>
      </c>
      <c r="Q50" s="35"/>
      <c r="R50" s="35"/>
      <c r="S50" s="22">
        <f t="shared" si="11"/>
        <v>21</v>
      </c>
      <c r="T50" t="s">
        <v>37</v>
      </c>
      <c r="U50" s="22" t="e">
        <f t="shared" si="8"/>
        <v>#DIV/0!</v>
      </c>
      <c r="V50" t="s">
        <v>18</v>
      </c>
      <c r="W50" s="34">
        <f t="shared" si="9"/>
        <v>0</v>
      </c>
      <c r="X50" t="s">
        <v>19</v>
      </c>
      <c r="Y50" s="34">
        <f t="shared" si="10"/>
        <v>0</v>
      </c>
    </row>
    <row r="51" spans="1:25" ht="12.75">
      <c r="A51" s="32"/>
      <c r="B51" s="3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>
        <v>18</v>
      </c>
      <c r="Q51" s="35"/>
      <c r="R51" s="35"/>
      <c r="S51" s="22">
        <f t="shared" si="11"/>
        <v>18</v>
      </c>
      <c r="T51" t="s">
        <v>37</v>
      </c>
      <c r="U51" s="22" t="e">
        <f t="shared" si="8"/>
        <v>#DIV/0!</v>
      </c>
      <c r="V51" t="s">
        <v>18</v>
      </c>
      <c r="W51" s="34">
        <f t="shared" si="9"/>
        <v>0</v>
      </c>
      <c r="X51" t="s">
        <v>19</v>
      </c>
      <c r="Y51" s="34">
        <f t="shared" si="10"/>
        <v>0</v>
      </c>
    </row>
    <row r="52" spans="1:25" ht="12.75">
      <c r="A52" s="32"/>
      <c r="B52" s="3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>
        <v>18</v>
      </c>
      <c r="Q52" s="35"/>
      <c r="R52" s="35"/>
      <c r="S52" s="22">
        <f t="shared" si="11"/>
        <v>18</v>
      </c>
      <c r="T52" t="s">
        <v>37</v>
      </c>
      <c r="U52" s="22" t="e">
        <f t="shared" si="8"/>
        <v>#DIV/0!</v>
      </c>
      <c r="V52" t="s">
        <v>18</v>
      </c>
      <c r="W52" s="34">
        <f t="shared" si="9"/>
        <v>0</v>
      </c>
      <c r="X52" t="s">
        <v>19</v>
      </c>
      <c r="Y52" s="34">
        <f t="shared" si="10"/>
        <v>0</v>
      </c>
    </row>
    <row r="53" spans="1:25" ht="12.75">
      <c r="A53" s="32"/>
      <c r="B53" s="33"/>
      <c r="C53" s="35"/>
      <c r="D53" s="35">
        <v>14</v>
      </c>
      <c r="E53" s="35"/>
      <c r="F53" s="35">
        <v>13</v>
      </c>
      <c r="G53" s="35">
        <v>12</v>
      </c>
      <c r="H53" s="35">
        <v>4</v>
      </c>
      <c r="I53" s="35"/>
      <c r="J53" s="35"/>
      <c r="K53" s="35"/>
      <c r="L53" s="35"/>
      <c r="M53" s="35">
        <v>7</v>
      </c>
      <c r="N53" s="35"/>
      <c r="O53" s="35"/>
      <c r="P53" s="35">
        <v>14</v>
      </c>
      <c r="Q53" s="35">
        <v>15</v>
      </c>
      <c r="R53" s="35"/>
      <c r="S53" s="22">
        <f>AVERAGE(B53:I53)</f>
        <v>10.75</v>
      </c>
      <c r="T53" t="s">
        <v>37</v>
      </c>
      <c r="U53" s="22">
        <f t="shared" si="8"/>
        <v>4.573474244670748</v>
      </c>
      <c r="V53" t="s">
        <v>18</v>
      </c>
      <c r="W53" s="34">
        <f t="shared" si="9"/>
        <v>4</v>
      </c>
      <c r="X53" t="s">
        <v>19</v>
      </c>
      <c r="Y53" s="34">
        <f t="shared" si="10"/>
        <v>14</v>
      </c>
    </row>
    <row r="54" spans="1:25" ht="12.75">
      <c r="A54" s="32"/>
      <c r="B54" s="33">
        <v>12</v>
      </c>
      <c r="C54" s="35">
        <v>9</v>
      </c>
      <c r="D54" s="35">
        <v>4</v>
      </c>
      <c r="E54" s="35"/>
      <c r="F54" s="35">
        <v>13</v>
      </c>
      <c r="G54" s="35">
        <v>15</v>
      </c>
      <c r="H54" s="35">
        <v>16</v>
      </c>
      <c r="I54" s="35">
        <v>23</v>
      </c>
      <c r="J54" s="35">
        <v>17</v>
      </c>
      <c r="K54" s="35">
        <v>14</v>
      </c>
      <c r="L54" s="35">
        <v>9</v>
      </c>
      <c r="M54" s="35">
        <v>12</v>
      </c>
      <c r="N54" s="35">
        <v>13</v>
      </c>
      <c r="O54" s="35">
        <v>10</v>
      </c>
      <c r="P54" s="35">
        <v>18</v>
      </c>
      <c r="Q54" s="35">
        <v>13</v>
      </c>
      <c r="R54" s="35"/>
      <c r="S54" s="22">
        <f>AVERAGE(B54:R54)</f>
        <v>13.2</v>
      </c>
      <c r="T54" t="s">
        <v>37</v>
      </c>
      <c r="U54" s="22">
        <f t="shared" si="8"/>
        <v>5.9281411203561225</v>
      </c>
      <c r="V54" t="s">
        <v>18</v>
      </c>
      <c r="W54" s="34">
        <f t="shared" si="9"/>
        <v>4</v>
      </c>
      <c r="X54" t="s">
        <v>19</v>
      </c>
      <c r="Y54" s="34">
        <f t="shared" si="10"/>
        <v>23</v>
      </c>
    </row>
    <row r="55" spans="1:25" ht="12.75">
      <c r="A55" s="32"/>
      <c r="B55" s="33">
        <v>5</v>
      </c>
      <c r="C55" s="35">
        <v>10</v>
      </c>
      <c r="D55" s="35">
        <v>10</v>
      </c>
      <c r="E55" s="35"/>
      <c r="F55" s="35">
        <v>7</v>
      </c>
      <c r="G55" s="35">
        <v>7</v>
      </c>
      <c r="H55" s="35">
        <v>9</v>
      </c>
      <c r="I55" s="35">
        <v>15</v>
      </c>
      <c r="J55" s="35">
        <v>15</v>
      </c>
      <c r="K55" s="35">
        <v>16</v>
      </c>
      <c r="L55" s="35">
        <v>13</v>
      </c>
      <c r="M55" s="35">
        <v>13</v>
      </c>
      <c r="N55" s="35">
        <v>5</v>
      </c>
      <c r="O55" s="35">
        <v>9</v>
      </c>
      <c r="P55" s="35">
        <v>9</v>
      </c>
      <c r="Q55" s="35">
        <v>14</v>
      </c>
      <c r="R55" s="35"/>
      <c r="S55" s="22">
        <f>AVERAGE(B55:R55)</f>
        <v>10.466666666666667</v>
      </c>
      <c r="T55" t="s">
        <v>37</v>
      </c>
      <c r="U55" s="22">
        <f t="shared" si="8"/>
        <v>3.2145502536643185</v>
      </c>
      <c r="V55" t="s">
        <v>18</v>
      </c>
      <c r="W55" s="34">
        <f t="shared" si="9"/>
        <v>5</v>
      </c>
      <c r="X55" t="s">
        <v>19</v>
      </c>
      <c r="Y55" s="34">
        <f t="shared" si="10"/>
        <v>15</v>
      </c>
    </row>
    <row r="56" spans="1:25" ht="12.75">
      <c r="A56" s="32"/>
      <c r="B56" s="33"/>
      <c r="C56" s="35"/>
      <c r="D56" s="35">
        <v>13</v>
      </c>
      <c r="E56" s="35"/>
      <c r="F56" s="35">
        <v>12</v>
      </c>
      <c r="G56" s="35"/>
      <c r="H56" s="35">
        <v>18</v>
      </c>
      <c r="I56" s="35"/>
      <c r="J56" s="35"/>
      <c r="K56" s="35"/>
      <c r="L56" s="35"/>
      <c r="M56" s="35"/>
      <c r="N56" s="35"/>
      <c r="O56" s="35"/>
      <c r="P56" s="35"/>
      <c r="Q56" s="35">
        <v>19</v>
      </c>
      <c r="R56" s="35"/>
      <c r="S56" s="22">
        <f>AVERAGE(B56:I56)</f>
        <v>14.333333333333334</v>
      </c>
      <c r="T56" t="s">
        <v>37</v>
      </c>
      <c r="U56" s="22">
        <f t="shared" si="8"/>
        <v>3.214550253664318</v>
      </c>
      <c r="V56" t="s">
        <v>18</v>
      </c>
      <c r="W56" s="34">
        <f t="shared" si="9"/>
        <v>12</v>
      </c>
      <c r="X56" t="s">
        <v>19</v>
      </c>
      <c r="Y56" s="34">
        <f t="shared" si="10"/>
        <v>18</v>
      </c>
    </row>
    <row r="57" spans="1:25" ht="12.75">
      <c r="A57" s="32"/>
      <c r="B57" s="33">
        <v>15</v>
      </c>
      <c r="C57" s="35">
        <v>14</v>
      </c>
      <c r="D57" s="35">
        <v>13</v>
      </c>
      <c r="E57" s="35"/>
      <c r="F57" s="35">
        <v>14</v>
      </c>
      <c r="G57" s="35">
        <v>12</v>
      </c>
      <c r="H57" s="35">
        <v>11</v>
      </c>
      <c r="I57" s="35">
        <v>13</v>
      </c>
      <c r="J57" s="35">
        <v>11</v>
      </c>
      <c r="K57" s="35">
        <v>15</v>
      </c>
      <c r="L57" s="35">
        <v>18</v>
      </c>
      <c r="M57" s="35">
        <v>16</v>
      </c>
      <c r="N57" s="35">
        <v>20</v>
      </c>
      <c r="O57" s="35">
        <v>17</v>
      </c>
      <c r="P57" s="35">
        <v>17</v>
      </c>
      <c r="Q57" s="35">
        <v>20</v>
      </c>
      <c r="R57" s="35"/>
      <c r="S57" s="22">
        <f>AVERAGE(B57:R57)</f>
        <v>15.066666666666666</v>
      </c>
      <c r="T57" t="s">
        <v>37</v>
      </c>
      <c r="U57" s="22">
        <f t="shared" si="8"/>
        <v>1.3451854182690985</v>
      </c>
      <c r="V57" t="s">
        <v>18</v>
      </c>
      <c r="W57" s="34">
        <f t="shared" si="9"/>
        <v>11</v>
      </c>
      <c r="X57" t="s">
        <v>19</v>
      </c>
      <c r="Y57" s="34">
        <f t="shared" si="10"/>
        <v>14</v>
      </c>
    </row>
    <row r="58" spans="1:25" ht="12.75">
      <c r="A58" s="32"/>
      <c r="B58" s="33">
        <v>10</v>
      </c>
      <c r="C58" s="35">
        <v>6</v>
      </c>
      <c r="D58" s="35">
        <v>8</v>
      </c>
      <c r="E58" s="35"/>
      <c r="F58" s="35">
        <v>17</v>
      </c>
      <c r="G58" s="35">
        <v>15</v>
      </c>
      <c r="H58" s="35">
        <v>19</v>
      </c>
      <c r="I58" s="35">
        <v>23</v>
      </c>
      <c r="J58" s="35">
        <v>13</v>
      </c>
      <c r="K58" s="35">
        <v>21</v>
      </c>
      <c r="L58" s="35">
        <v>11</v>
      </c>
      <c r="M58" s="35">
        <v>13</v>
      </c>
      <c r="N58" s="35">
        <v>13</v>
      </c>
      <c r="O58" s="35">
        <v>8</v>
      </c>
      <c r="P58" s="35">
        <v>13</v>
      </c>
      <c r="Q58" s="35">
        <v>12</v>
      </c>
      <c r="R58" s="35"/>
      <c r="S58" s="22">
        <f>AVERAGE(B58:R58)</f>
        <v>13.466666666666667</v>
      </c>
      <c r="T58" t="s">
        <v>37</v>
      </c>
      <c r="U58" s="22">
        <f t="shared" si="8"/>
        <v>6.2182527020592095</v>
      </c>
      <c r="V58" t="s">
        <v>18</v>
      </c>
      <c r="W58" s="34">
        <f t="shared" si="9"/>
        <v>6</v>
      </c>
      <c r="X58" t="s">
        <v>19</v>
      </c>
      <c r="Y58" s="34">
        <f t="shared" si="10"/>
        <v>23</v>
      </c>
    </row>
    <row r="59" spans="1:25" ht="12.75">
      <c r="A59" s="32"/>
      <c r="B59" s="33"/>
      <c r="C59" s="35"/>
      <c r="D59" s="35">
        <v>3</v>
      </c>
      <c r="E59" s="35"/>
      <c r="F59" s="35">
        <v>10</v>
      </c>
      <c r="G59" s="35">
        <v>16</v>
      </c>
      <c r="H59" s="35">
        <v>10</v>
      </c>
      <c r="I59" s="35">
        <v>19</v>
      </c>
      <c r="J59" s="35">
        <v>22</v>
      </c>
      <c r="K59" s="35">
        <v>23</v>
      </c>
      <c r="L59" s="35">
        <v>17</v>
      </c>
      <c r="M59" s="35">
        <v>16</v>
      </c>
      <c r="N59" s="35">
        <v>4</v>
      </c>
      <c r="O59" s="35">
        <v>14</v>
      </c>
      <c r="P59" s="35">
        <v>11</v>
      </c>
      <c r="Q59" s="35">
        <v>20</v>
      </c>
      <c r="R59" s="35"/>
      <c r="S59" s="22">
        <f>AVERAGE(B59:R59)</f>
        <v>14.23076923076923</v>
      </c>
      <c r="T59" t="s">
        <v>37</v>
      </c>
      <c r="U59" s="22">
        <f t="shared" si="8"/>
        <v>6.18869937870632</v>
      </c>
      <c r="V59" t="s">
        <v>18</v>
      </c>
      <c r="W59" s="34">
        <f t="shared" si="9"/>
        <v>3</v>
      </c>
      <c r="X59" t="s">
        <v>19</v>
      </c>
      <c r="Y59" s="34">
        <f t="shared" si="10"/>
        <v>19</v>
      </c>
    </row>
    <row r="60" spans="1:25" ht="12.75">
      <c r="A60" s="32"/>
      <c r="B60" s="33"/>
      <c r="C60" s="35">
        <v>16</v>
      </c>
      <c r="D60" s="35">
        <v>10</v>
      </c>
      <c r="E60" s="35"/>
      <c r="F60" s="35">
        <v>21</v>
      </c>
      <c r="G60" s="35">
        <v>21</v>
      </c>
      <c r="H60" s="35">
        <v>15</v>
      </c>
      <c r="I60" s="35">
        <v>11</v>
      </c>
      <c r="J60" s="35"/>
      <c r="K60" s="35"/>
      <c r="L60" s="35">
        <v>16</v>
      </c>
      <c r="M60" s="35"/>
      <c r="N60" s="35"/>
      <c r="O60" s="35"/>
      <c r="P60" s="35"/>
      <c r="Q60" s="35">
        <v>21</v>
      </c>
      <c r="R60" s="35"/>
      <c r="S60" s="22">
        <f>AVERAGE(B60:I60)</f>
        <v>15.666666666666666</v>
      </c>
      <c r="T60" t="s">
        <v>37</v>
      </c>
      <c r="U60" s="22">
        <f t="shared" si="8"/>
        <v>4.718756898449704</v>
      </c>
      <c r="V60" t="s">
        <v>18</v>
      </c>
      <c r="W60" s="34">
        <f t="shared" si="9"/>
        <v>10</v>
      </c>
      <c r="X60" t="s">
        <v>19</v>
      </c>
      <c r="Y60" s="34">
        <f t="shared" si="10"/>
        <v>21</v>
      </c>
    </row>
    <row r="61" spans="1:25" ht="12.75">
      <c r="A61" s="32"/>
      <c r="B61" s="33">
        <v>15</v>
      </c>
      <c r="C61" s="35"/>
      <c r="D61" s="35">
        <v>10</v>
      </c>
      <c r="E61" s="35"/>
      <c r="F61" s="35">
        <v>11</v>
      </c>
      <c r="G61" s="35">
        <v>3</v>
      </c>
      <c r="H61" s="35">
        <v>16</v>
      </c>
      <c r="I61" s="35">
        <v>19</v>
      </c>
      <c r="J61" s="35">
        <v>16</v>
      </c>
      <c r="K61" s="35">
        <v>19</v>
      </c>
      <c r="L61" s="35">
        <v>15</v>
      </c>
      <c r="M61" s="35">
        <v>23</v>
      </c>
      <c r="N61" s="35">
        <v>17</v>
      </c>
      <c r="O61" s="35"/>
      <c r="P61" s="35">
        <v>15</v>
      </c>
      <c r="Q61" s="35">
        <v>15</v>
      </c>
      <c r="R61" s="35"/>
      <c r="S61" s="22">
        <f>AVERAGE(B61:N61)</f>
        <v>14.909090909090908</v>
      </c>
      <c r="T61" t="s">
        <v>37</v>
      </c>
      <c r="U61" s="22">
        <f t="shared" si="8"/>
        <v>5.645056834671079</v>
      </c>
      <c r="V61" t="s">
        <v>18</v>
      </c>
      <c r="W61" s="34">
        <f t="shared" si="9"/>
        <v>3</v>
      </c>
      <c r="X61" t="s">
        <v>19</v>
      </c>
      <c r="Y61" s="34">
        <f t="shared" si="10"/>
        <v>19</v>
      </c>
    </row>
    <row r="62" spans="1:25" ht="12.75">
      <c r="A62" s="32"/>
      <c r="B62" s="33"/>
      <c r="C62" s="35"/>
      <c r="D62" s="35">
        <v>17</v>
      </c>
      <c r="E62" s="35"/>
      <c r="F62" s="35">
        <v>9</v>
      </c>
      <c r="G62" s="35">
        <v>18</v>
      </c>
      <c r="H62" s="35">
        <v>7</v>
      </c>
      <c r="I62" s="35">
        <v>15</v>
      </c>
      <c r="J62" s="35">
        <v>20</v>
      </c>
      <c r="K62" s="35">
        <v>17</v>
      </c>
      <c r="L62" s="35">
        <v>15</v>
      </c>
      <c r="M62" s="35">
        <v>14</v>
      </c>
      <c r="N62" s="35">
        <v>12</v>
      </c>
      <c r="O62" s="35">
        <v>16</v>
      </c>
      <c r="P62" s="35">
        <v>17</v>
      </c>
      <c r="Q62" s="35">
        <v>18</v>
      </c>
      <c r="R62" s="35"/>
      <c r="S62" s="22">
        <f>AVERAGE(B62:Q62)</f>
        <v>15</v>
      </c>
      <c r="T62" t="s">
        <v>37</v>
      </c>
      <c r="U62" s="22">
        <f t="shared" si="8"/>
        <v>4.919349550499538</v>
      </c>
      <c r="V62" t="s">
        <v>18</v>
      </c>
      <c r="W62" s="34">
        <f t="shared" si="9"/>
        <v>7</v>
      </c>
      <c r="X62" t="s">
        <v>19</v>
      </c>
      <c r="Y62" s="34">
        <f t="shared" si="10"/>
        <v>18</v>
      </c>
    </row>
    <row r="63" spans="1:25" ht="12.75">
      <c r="A63" s="32"/>
      <c r="B63" s="33"/>
      <c r="C63" s="35">
        <v>8</v>
      </c>
      <c r="D63" s="35"/>
      <c r="E63" s="35"/>
      <c r="F63" s="35">
        <v>13</v>
      </c>
      <c r="G63" s="35"/>
      <c r="H63" s="35">
        <v>11</v>
      </c>
      <c r="I63" s="35"/>
      <c r="J63" s="35"/>
      <c r="K63" s="35">
        <v>13</v>
      </c>
      <c r="L63" s="35">
        <v>12</v>
      </c>
      <c r="M63" s="35"/>
      <c r="N63" s="35"/>
      <c r="O63" s="35"/>
      <c r="P63" s="35">
        <v>9</v>
      </c>
      <c r="Q63" s="35"/>
      <c r="R63" s="35"/>
      <c r="S63" s="22">
        <f aca="true" t="shared" si="12" ref="S63:S71">AVERAGE(B63:R63)</f>
        <v>11</v>
      </c>
      <c r="T63" t="s">
        <v>37</v>
      </c>
      <c r="U63" s="22">
        <f t="shared" si="8"/>
        <v>2.516611478423583</v>
      </c>
      <c r="V63" t="s">
        <v>18</v>
      </c>
      <c r="W63" s="34">
        <f t="shared" si="9"/>
        <v>8</v>
      </c>
      <c r="X63" t="s">
        <v>19</v>
      </c>
      <c r="Y63" s="34">
        <f t="shared" si="10"/>
        <v>13</v>
      </c>
    </row>
    <row r="64" spans="1:25" ht="12.75">
      <c r="A64" s="32"/>
      <c r="B64" s="33">
        <v>14</v>
      </c>
      <c r="C64" s="35">
        <v>16</v>
      </c>
      <c r="D64" s="35">
        <v>14</v>
      </c>
      <c r="E64" s="35"/>
      <c r="F64" s="35">
        <v>10</v>
      </c>
      <c r="G64" s="35">
        <v>12</v>
      </c>
      <c r="H64" s="35">
        <v>16</v>
      </c>
      <c r="I64" s="35">
        <v>11</v>
      </c>
      <c r="J64" s="35">
        <v>19</v>
      </c>
      <c r="K64" s="35">
        <v>15</v>
      </c>
      <c r="L64" s="35">
        <v>8</v>
      </c>
      <c r="M64" s="35">
        <v>23</v>
      </c>
      <c r="N64" s="35">
        <v>11</v>
      </c>
      <c r="O64" s="35">
        <v>8</v>
      </c>
      <c r="P64" s="35"/>
      <c r="Q64" s="35"/>
      <c r="R64" s="35"/>
      <c r="S64" s="22">
        <f t="shared" si="12"/>
        <v>13.615384615384615</v>
      </c>
      <c r="T64" t="s">
        <v>37</v>
      </c>
      <c r="U64" s="22">
        <f t="shared" si="8"/>
        <v>2.3603873774083297</v>
      </c>
      <c r="V64" t="s">
        <v>18</v>
      </c>
      <c r="W64" s="34">
        <f t="shared" si="9"/>
        <v>10</v>
      </c>
      <c r="X64" t="s">
        <v>19</v>
      </c>
      <c r="Y64" s="34">
        <f t="shared" si="10"/>
        <v>16</v>
      </c>
    </row>
    <row r="65" spans="1:25" ht="12.75">
      <c r="A65" s="32"/>
      <c r="B65" s="33">
        <v>9</v>
      </c>
      <c r="C65" s="35"/>
      <c r="D65" s="35">
        <v>13</v>
      </c>
      <c r="E65" s="35"/>
      <c r="F65" s="35"/>
      <c r="G65" s="35"/>
      <c r="H65" s="35">
        <v>15</v>
      </c>
      <c r="I65" s="35">
        <v>11</v>
      </c>
      <c r="J65" s="35"/>
      <c r="K65" s="35">
        <v>22</v>
      </c>
      <c r="L65" s="35">
        <v>15</v>
      </c>
      <c r="M65" s="35"/>
      <c r="N65" s="35"/>
      <c r="O65" s="35"/>
      <c r="P65" s="35"/>
      <c r="Q65" s="35"/>
      <c r="R65" s="35"/>
      <c r="S65" s="22">
        <f t="shared" si="12"/>
        <v>14.166666666666666</v>
      </c>
      <c r="T65" t="s">
        <v>37</v>
      </c>
      <c r="U65" s="22">
        <f t="shared" si="8"/>
        <v>2.581988897471611</v>
      </c>
      <c r="V65" t="s">
        <v>18</v>
      </c>
      <c r="W65" s="34">
        <f t="shared" si="9"/>
        <v>9</v>
      </c>
      <c r="X65" t="s">
        <v>19</v>
      </c>
      <c r="Y65" s="34">
        <f t="shared" si="10"/>
        <v>15</v>
      </c>
    </row>
    <row r="66" spans="1:25" ht="12.75">
      <c r="A66" s="32"/>
      <c r="B66" s="33">
        <v>9</v>
      </c>
      <c r="C66" s="35">
        <v>9</v>
      </c>
      <c r="D66" s="35">
        <v>13</v>
      </c>
      <c r="E66" s="35"/>
      <c r="F66" s="35">
        <v>17</v>
      </c>
      <c r="G66" s="35"/>
      <c r="H66" s="35">
        <v>14</v>
      </c>
      <c r="I66" s="35"/>
      <c r="J66" s="35"/>
      <c r="K66" s="35">
        <v>22</v>
      </c>
      <c r="L66" s="35"/>
      <c r="M66" s="35"/>
      <c r="N66" s="35"/>
      <c r="O66" s="35"/>
      <c r="P66" s="35"/>
      <c r="Q66" s="35"/>
      <c r="R66" s="35"/>
      <c r="S66" s="22">
        <f t="shared" si="12"/>
        <v>14</v>
      </c>
      <c r="T66" t="s">
        <v>37</v>
      </c>
      <c r="U66" s="22">
        <f t="shared" si="8"/>
        <v>3.4351128074635335</v>
      </c>
      <c r="V66" t="s">
        <v>18</v>
      </c>
      <c r="W66" s="34">
        <f t="shared" si="9"/>
        <v>9</v>
      </c>
      <c r="X66" t="s">
        <v>19</v>
      </c>
      <c r="Y66" s="34">
        <f t="shared" si="10"/>
        <v>17</v>
      </c>
    </row>
    <row r="67" spans="1:25" ht="12.75">
      <c r="A67" s="32"/>
      <c r="B67" s="33">
        <v>9</v>
      </c>
      <c r="C67" s="35">
        <v>9</v>
      </c>
      <c r="D67" s="35">
        <v>13</v>
      </c>
      <c r="E67" s="35"/>
      <c r="F67" s="35">
        <v>17</v>
      </c>
      <c r="G67" s="35"/>
      <c r="H67" s="35">
        <v>18</v>
      </c>
      <c r="I67" s="35"/>
      <c r="J67" s="35"/>
      <c r="K67" s="35">
        <v>22</v>
      </c>
      <c r="L67" s="35"/>
      <c r="M67" s="35">
        <v>14</v>
      </c>
      <c r="N67" s="35">
        <v>14</v>
      </c>
      <c r="O67" s="35"/>
      <c r="P67" s="35"/>
      <c r="Q67" s="35"/>
      <c r="R67" s="35"/>
      <c r="S67" s="22">
        <f t="shared" si="12"/>
        <v>14.5</v>
      </c>
      <c r="T67" t="s">
        <v>37</v>
      </c>
      <c r="U67" s="22">
        <f t="shared" si="8"/>
        <v>4.266145801540309</v>
      </c>
      <c r="V67" t="s">
        <v>18</v>
      </c>
      <c r="W67" s="34">
        <f t="shared" si="9"/>
        <v>9</v>
      </c>
      <c r="X67" t="s">
        <v>19</v>
      </c>
      <c r="Y67" s="34">
        <f t="shared" si="10"/>
        <v>18</v>
      </c>
    </row>
    <row r="68" spans="1:25" ht="12.75">
      <c r="A68" s="32"/>
      <c r="B68" s="33">
        <v>8</v>
      </c>
      <c r="C68" s="35">
        <v>9</v>
      </c>
      <c r="D68" s="35">
        <v>13</v>
      </c>
      <c r="E68" s="35"/>
      <c r="F68" s="35">
        <v>17</v>
      </c>
      <c r="G68" s="35"/>
      <c r="H68" s="35">
        <v>18</v>
      </c>
      <c r="I68" s="35"/>
      <c r="J68" s="35"/>
      <c r="K68" s="35">
        <v>22</v>
      </c>
      <c r="L68" s="35"/>
      <c r="M68" s="35"/>
      <c r="N68" s="35"/>
      <c r="O68" s="35"/>
      <c r="P68" s="35"/>
      <c r="Q68" s="35"/>
      <c r="R68" s="35"/>
      <c r="S68" s="22">
        <f t="shared" si="12"/>
        <v>14.5</v>
      </c>
      <c r="T68" t="s">
        <v>37</v>
      </c>
      <c r="U68" s="22">
        <f t="shared" si="8"/>
        <v>4.527692569068709</v>
      </c>
      <c r="V68" t="s">
        <v>18</v>
      </c>
      <c r="W68" s="34">
        <f t="shared" si="9"/>
        <v>8</v>
      </c>
      <c r="X68" t="s">
        <v>19</v>
      </c>
      <c r="Y68" s="34">
        <f t="shared" si="10"/>
        <v>18</v>
      </c>
    </row>
    <row r="69" spans="1:25" ht="12.75">
      <c r="A69" s="32"/>
      <c r="B69" s="33">
        <v>9</v>
      </c>
      <c r="C69" s="35">
        <v>10</v>
      </c>
      <c r="D69" s="35">
        <v>10</v>
      </c>
      <c r="E69" s="35"/>
      <c r="F69" s="35">
        <v>10</v>
      </c>
      <c r="G69" s="35">
        <v>11</v>
      </c>
      <c r="H69" s="35">
        <v>7</v>
      </c>
      <c r="I69" s="35">
        <v>5</v>
      </c>
      <c r="J69" s="35">
        <v>7</v>
      </c>
      <c r="K69" s="35">
        <v>11</v>
      </c>
      <c r="L69" s="35"/>
      <c r="M69" s="35">
        <v>23</v>
      </c>
      <c r="N69" s="35"/>
      <c r="O69" s="35"/>
      <c r="P69" s="35"/>
      <c r="Q69" s="35"/>
      <c r="R69" s="35"/>
      <c r="S69" s="22">
        <f t="shared" si="12"/>
        <v>10.3</v>
      </c>
      <c r="T69" t="s">
        <v>37</v>
      </c>
      <c r="U69" s="22">
        <f t="shared" si="8"/>
        <v>2.115700942049815</v>
      </c>
      <c r="V69" t="s">
        <v>18</v>
      </c>
      <c r="W69" s="34">
        <f t="shared" si="9"/>
        <v>5</v>
      </c>
      <c r="X69" t="s">
        <v>19</v>
      </c>
      <c r="Y69" s="34">
        <f t="shared" si="10"/>
        <v>11</v>
      </c>
    </row>
    <row r="70" spans="1:25" ht="12.75">
      <c r="A70" s="32"/>
      <c r="B70" s="33">
        <v>9</v>
      </c>
      <c r="C70" s="35">
        <v>9</v>
      </c>
      <c r="D70" s="35">
        <v>13</v>
      </c>
      <c r="E70" s="35"/>
      <c r="F70" s="35">
        <v>18</v>
      </c>
      <c r="G70" s="35"/>
      <c r="H70" s="35">
        <v>16</v>
      </c>
      <c r="I70" s="35"/>
      <c r="J70" s="35"/>
      <c r="K70" s="35">
        <v>22</v>
      </c>
      <c r="L70" s="35"/>
      <c r="M70" s="35"/>
      <c r="N70" s="35">
        <v>18</v>
      </c>
      <c r="O70" s="35"/>
      <c r="P70" s="35"/>
      <c r="Q70" s="35"/>
      <c r="R70" s="35"/>
      <c r="S70" s="22">
        <f t="shared" si="12"/>
        <v>15</v>
      </c>
      <c r="T70" t="s">
        <v>37</v>
      </c>
      <c r="U70" s="22">
        <f t="shared" si="8"/>
        <v>4.06201920231798</v>
      </c>
      <c r="V70" t="s">
        <v>18</v>
      </c>
      <c r="W70" s="34">
        <f t="shared" si="9"/>
        <v>9</v>
      </c>
      <c r="X70" t="s">
        <v>19</v>
      </c>
      <c r="Y70" s="34">
        <f t="shared" si="10"/>
        <v>18</v>
      </c>
    </row>
    <row r="71" spans="1:25" ht="12.75">
      <c r="A71" s="32"/>
      <c r="B71" s="33">
        <v>3</v>
      </c>
      <c r="C71" s="35">
        <v>0</v>
      </c>
      <c r="D71" s="35">
        <v>11</v>
      </c>
      <c r="E71" s="35"/>
      <c r="F71" s="35">
        <v>15</v>
      </c>
      <c r="G71" s="35">
        <v>19</v>
      </c>
      <c r="H71" s="35">
        <v>10</v>
      </c>
      <c r="I71" s="35">
        <v>17</v>
      </c>
      <c r="J71" s="35">
        <v>16</v>
      </c>
      <c r="K71" s="35">
        <v>19</v>
      </c>
      <c r="L71" s="35">
        <v>15</v>
      </c>
      <c r="M71" s="35">
        <v>19</v>
      </c>
      <c r="N71" s="35">
        <v>7</v>
      </c>
      <c r="O71" s="35">
        <v>9</v>
      </c>
      <c r="P71" s="35">
        <v>15</v>
      </c>
      <c r="Q71" s="35">
        <v>17</v>
      </c>
      <c r="R71" s="35"/>
      <c r="S71" s="22">
        <f t="shared" si="12"/>
        <v>12.8</v>
      </c>
      <c r="T71" t="s">
        <v>37</v>
      </c>
      <c r="U71" s="22">
        <f t="shared" si="8"/>
        <v>7.087883692477977</v>
      </c>
      <c r="V71" t="s">
        <v>18</v>
      </c>
      <c r="W71" s="34">
        <f t="shared" si="9"/>
        <v>0</v>
      </c>
      <c r="X71" t="s">
        <v>19</v>
      </c>
      <c r="Y71" s="34">
        <f t="shared" si="10"/>
        <v>19</v>
      </c>
    </row>
    <row r="72" spans="1:25" ht="12.75">
      <c r="A72" s="32"/>
      <c r="B72" s="33">
        <v>6</v>
      </c>
      <c r="C72" s="35">
        <v>0</v>
      </c>
      <c r="D72" s="35">
        <v>3</v>
      </c>
      <c r="E72" s="35"/>
      <c r="F72" s="35">
        <v>12</v>
      </c>
      <c r="G72" s="35">
        <v>17</v>
      </c>
      <c r="H72" s="35">
        <v>6</v>
      </c>
      <c r="I72" s="35">
        <v>16</v>
      </c>
      <c r="J72" s="35">
        <v>21</v>
      </c>
      <c r="K72" s="35">
        <v>23</v>
      </c>
      <c r="L72" s="35">
        <v>17</v>
      </c>
      <c r="M72" s="35">
        <v>15</v>
      </c>
      <c r="N72" s="35">
        <v>12</v>
      </c>
      <c r="O72" s="35">
        <v>19</v>
      </c>
      <c r="P72" s="35">
        <v>11</v>
      </c>
      <c r="Q72" s="35">
        <v>18</v>
      </c>
      <c r="R72" s="35"/>
      <c r="S72" s="22">
        <f>AVERAGE(B72:Q72)</f>
        <v>13.066666666666666</v>
      </c>
      <c r="T72" t="s">
        <v>37</v>
      </c>
      <c r="U72" s="22">
        <f t="shared" si="8"/>
        <v>6.528326555791126</v>
      </c>
      <c r="V72" t="s">
        <v>18</v>
      </c>
      <c r="W72" s="34">
        <f t="shared" si="9"/>
        <v>0</v>
      </c>
      <c r="X72" t="s">
        <v>19</v>
      </c>
      <c r="Y72" s="34">
        <f t="shared" si="10"/>
        <v>17</v>
      </c>
    </row>
    <row r="73" spans="1:25" ht="12.75">
      <c r="A73" s="32"/>
      <c r="B73" s="33"/>
      <c r="C73" s="35"/>
      <c r="D73" s="35"/>
      <c r="E73" s="35"/>
      <c r="F73" s="35"/>
      <c r="G73" s="35"/>
      <c r="H73" s="35">
        <v>15</v>
      </c>
      <c r="I73" s="35"/>
      <c r="J73" s="35"/>
      <c r="K73" s="35"/>
      <c r="L73" s="35">
        <v>13</v>
      </c>
      <c r="M73" s="35"/>
      <c r="N73" s="35">
        <v>14</v>
      </c>
      <c r="O73" s="35"/>
      <c r="P73" s="35">
        <v>21</v>
      </c>
      <c r="Q73" s="35"/>
      <c r="R73" s="35"/>
      <c r="S73" s="22">
        <f aca="true" t="shared" si="13" ref="S73:S80">AVERAGE(B73:I73)</f>
        <v>15</v>
      </c>
      <c r="T73" t="s">
        <v>37</v>
      </c>
      <c r="U73" s="22" t="e">
        <f t="shared" si="8"/>
        <v>#DIV/0!</v>
      </c>
      <c r="V73" t="s">
        <v>18</v>
      </c>
      <c r="W73" s="34">
        <f t="shared" si="9"/>
        <v>15</v>
      </c>
      <c r="X73" t="s">
        <v>19</v>
      </c>
      <c r="Y73" s="34">
        <f t="shared" si="10"/>
        <v>15</v>
      </c>
    </row>
    <row r="74" spans="1:25" ht="12.75">
      <c r="A74" s="32"/>
      <c r="B74" s="33"/>
      <c r="C74" s="35"/>
      <c r="D74" s="35"/>
      <c r="E74" s="35"/>
      <c r="F74" s="35"/>
      <c r="G74" s="35"/>
      <c r="H74" s="35">
        <v>15</v>
      </c>
      <c r="I74" s="35"/>
      <c r="J74" s="35"/>
      <c r="K74" s="35"/>
      <c r="L74" s="35"/>
      <c r="M74" s="35"/>
      <c r="N74" s="35">
        <v>12</v>
      </c>
      <c r="O74" s="35"/>
      <c r="P74" s="35">
        <v>21</v>
      </c>
      <c r="Q74" s="35">
        <v>15</v>
      </c>
      <c r="R74" s="35"/>
      <c r="S74" s="22">
        <f t="shared" si="13"/>
        <v>15</v>
      </c>
      <c r="T74" t="s">
        <v>37</v>
      </c>
      <c r="U74" s="22" t="e">
        <f t="shared" si="8"/>
        <v>#DIV/0!</v>
      </c>
      <c r="V74" t="s">
        <v>18</v>
      </c>
      <c r="W74" s="34">
        <f t="shared" si="9"/>
        <v>15</v>
      </c>
      <c r="X74" t="s">
        <v>19</v>
      </c>
      <c r="Y74" s="34">
        <f t="shared" si="10"/>
        <v>15</v>
      </c>
    </row>
    <row r="75" spans="1:25" ht="12.75">
      <c r="A75" s="32"/>
      <c r="B75" s="33">
        <v>7</v>
      </c>
      <c r="C75" s="35"/>
      <c r="D75" s="35">
        <v>16</v>
      </c>
      <c r="E75" s="35"/>
      <c r="F75" s="35"/>
      <c r="G75" s="35"/>
      <c r="H75" s="35">
        <v>13</v>
      </c>
      <c r="I75" s="35">
        <v>13</v>
      </c>
      <c r="J75" s="35"/>
      <c r="K75" s="35">
        <v>23</v>
      </c>
      <c r="L75" s="35">
        <v>18</v>
      </c>
      <c r="M75" s="35"/>
      <c r="N75" s="35"/>
      <c r="O75" s="35"/>
      <c r="P75" s="35"/>
      <c r="Q75" s="35"/>
      <c r="R75" s="35"/>
      <c r="S75" s="22">
        <f t="shared" si="13"/>
        <v>12.25</v>
      </c>
      <c r="T75" t="s">
        <v>37</v>
      </c>
      <c r="U75" s="22">
        <f t="shared" si="8"/>
        <v>3.774917217635375</v>
      </c>
      <c r="V75" t="s">
        <v>18</v>
      </c>
      <c r="W75" s="34">
        <f t="shared" si="9"/>
        <v>7</v>
      </c>
      <c r="X75" t="s">
        <v>19</v>
      </c>
      <c r="Y75" s="34">
        <f t="shared" si="10"/>
        <v>16</v>
      </c>
    </row>
    <row r="76" spans="1:25" ht="12.75">
      <c r="A76" s="32"/>
      <c r="B76" s="33">
        <v>13</v>
      </c>
      <c r="C76" s="35">
        <v>12</v>
      </c>
      <c r="D76" s="35">
        <v>11</v>
      </c>
      <c r="E76" s="35"/>
      <c r="F76" s="35">
        <v>13</v>
      </c>
      <c r="G76" s="35">
        <v>16</v>
      </c>
      <c r="H76" s="35">
        <v>14</v>
      </c>
      <c r="I76" s="35">
        <v>16</v>
      </c>
      <c r="J76" s="35">
        <v>12</v>
      </c>
      <c r="K76" s="35">
        <v>14</v>
      </c>
      <c r="L76" s="35">
        <v>11</v>
      </c>
      <c r="M76" s="35">
        <v>15</v>
      </c>
      <c r="N76" s="35">
        <v>8</v>
      </c>
      <c r="O76" s="35">
        <v>13</v>
      </c>
      <c r="P76" s="35">
        <v>10</v>
      </c>
      <c r="Q76" s="35">
        <v>19</v>
      </c>
      <c r="R76" s="35"/>
      <c r="S76" s="22">
        <f>AVERAGE(B76:Q76)</f>
        <v>13.133333333333333</v>
      </c>
      <c r="T76" t="s">
        <v>37</v>
      </c>
      <c r="U76" s="22">
        <f t="shared" si="8"/>
        <v>1.9023794624226837</v>
      </c>
      <c r="V76" t="s">
        <v>18</v>
      </c>
      <c r="W76" s="34">
        <f t="shared" si="9"/>
        <v>11</v>
      </c>
      <c r="X76" t="s">
        <v>19</v>
      </c>
      <c r="Y76" s="34">
        <f t="shared" si="10"/>
        <v>16</v>
      </c>
    </row>
    <row r="77" spans="1:25" ht="12.75">
      <c r="A77" s="32"/>
      <c r="B77" s="33">
        <v>10</v>
      </c>
      <c r="C77" s="35"/>
      <c r="D77" s="35">
        <v>22</v>
      </c>
      <c r="E77" s="35"/>
      <c r="F77" s="35">
        <v>19</v>
      </c>
      <c r="G77" s="35"/>
      <c r="H77" s="35"/>
      <c r="I77" s="35"/>
      <c r="J77" s="35"/>
      <c r="K77" s="35"/>
      <c r="L77" s="35"/>
      <c r="M77" s="35"/>
      <c r="N77" s="35"/>
      <c r="O77" s="35">
        <v>20</v>
      </c>
      <c r="P77" s="35"/>
      <c r="Q77" s="35"/>
      <c r="R77" s="35"/>
      <c r="S77" s="22">
        <f t="shared" si="13"/>
        <v>17</v>
      </c>
      <c r="T77" t="s">
        <v>37</v>
      </c>
      <c r="U77" s="22">
        <f t="shared" si="8"/>
        <v>6.244997998398398</v>
      </c>
      <c r="V77" t="s">
        <v>18</v>
      </c>
      <c r="W77" s="34">
        <f t="shared" si="9"/>
        <v>10</v>
      </c>
      <c r="X77" t="s">
        <v>19</v>
      </c>
      <c r="Y77" s="34">
        <f t="shared" si="10"/>
        <v>22</v>
      </c>
    </row>
    <row r="78" spans="1:25" ht="12.75">
      <c r="A78" s="32"/>
      <c r="B78" s="33"/>
      <c r="C78" s="35"/>
      <c r="D78" s="35"/>
      <c r="E78" s="35"/>
      <c r="F78" s="35"/>
      <c r="G78" s="35"/>
      <c r="H78" s="35"/>
      <c r="I78" s="35">
        <v>11</v>
      </c>
      <c r="J78" s="35"/>
      <c r="K78" s="35"/>
      <c r="L78" s="35"/>
      <c r="M78" s="35"/>
      <c r="N78" s="35"/>
      <c r="O78" s="35">
        <v>15</v>
      </c>
      <c r="P78" s="35"/>
      <c r="Q78" s="35"/>
      <c r="R78" s="35"/>
      <c r="S78" s="22">
        <f t="shared" si="13"/>
        <v>11</v>
      </c>
      <c r="T78" t="s">
        <v>37</v>
      </c>
      <c r="U78" s="22" t="e">
        <f t="shared" si="8"/>
        <v>#DIV/0!</v>
      </c>
      <c r="V78" t="s">
        <v>18</v>
      </c>
      <c r="W78" s="34">
        <f t="shared" si="9"/>
        <v>11</v>
      </c>
      <c r="X78" t="s">
        <v>19</v>
      </c>
      <c r="Y78" s="34">
        <f t="shared" si="10"/>
        <v>11</v>
      </c>
    </row>
    <row r="79" spans="1:25" ht="12.75">
      <c r="A79" s="32"/>
      <c r="B79" s="33"/>
      <c r="C79" s="35">
        <v>4</v>
      </c>
      <c r="D79" s="35"/>
      <c r="E79" s="35"/>
      <c r="F79" s="35"/>
      <c r="G79" s="35"/>
      <c r="H79" s="35"/>
      <c r="I79" s="35">
        <v>15</v>
      </c>
      <c r="J79" s="35">
        <v>16</v>
      </c>
      <c r="K79" s="35"/>
      <c r="L79" s="35"/>
      <c r="M79" s="35"/>
      <c r="N79" s="35"/>
      <c r="O79" s="35">
        <v>19</v>
      </c>
      <c r="P79" s="35">
        <v>15</v>
      </c>
      <c r="Q79" s="35"/>
      <c r="R79" s="35"/>
      <c r="S79" s="22">
        <f t="shared" si="13"/>
        <v>9.5</v>
      </c>
      <c r="T79" t="s">
        <v>37</v>
      </c>
      <c r="U79" s="22">
        <f t="shared" si="8"/>
        <v>7.7781745930520225</v>
      </c>
      <c r="V79" t="s">
        <v>18</v>
      </c>
      <c r="W79" s="34">
        <f t="shared" si="9"/>
        <v>4</v>
      </c>
      <c r="X79" t="s">
        <v>19</v>
      </c>
      <c r="Y79" s="34">
        <f t="shared" si="10"/>
        <v>15</v>
      </c>
    </row>
    <row r="80" spans="1:25" ht="12.75">
      <c r="A80" s="32"/>
      <c r="B80" s="33"/>
      <c r="C80" s="35"/>
      <c r="D80" s="35"/>
      <c r="E80" s="35"/>
      <c r="F80" s="35">
        <v>11</v>
      </c>
      <c r="G80" s="35">
        <v>15</v>
      </c>
      <c r="H80" s="35">
        <v>2</v>
      </c>
      <c r="I80" s="35"/>
      <c r="J80" s="35"/>
      <c r="K80" s="35">
        <v>18</v>
      </c>
      <c r="L80" s="35">
        <v>10</v>
      </c>
      <c r="M80" s="35">
        <v>7</v>
      </c>
      <c r="N80" s="35"/>
      <c r="O80" s="35"/>
      <c r="P80" s="35">
        <v>12</v>
      </c>
      <c r="Q80" s="35">
        <v>15</v>
      </c>
      <c r="R80" s="35"/>
      <c r="S80" s="22">
        <f t="shared" si="13"/>
        <v>9.333333333333334</v>
      </c>
      <c r="T80" t="s">
        <v>37</v>
      </c>
      <c r="U80" s="22">
        <f t="shared" si="8"/>
        <v>6.658328118479393</v>
      </c>
      <c r="V80" t="s">
        <v>18</v>
      </c>
      <c r="W80" s="34">
        <f t="shared" si="9"/>
        <v>2</v>
      </c>
      <c r="X80" t="s">
        <v>19</v>
      </c>
      <c r="Y80" s="34">
        <f t="shared" si="10"/>
        <v>15</v>
      </c>
    </row>
    <row r="81" spans="1:25" ht="12.75">
      <c r="A81" s="32"/>
      <c r="B81" s="33">
        <v>12</v>
      </c>
      <c r="C81" s="35">
        <v>13</v>
      </c>
      <c r="D81" s="35">
        <v>16</v>
      </c>
      <c r="E81" s="35"/>
      <c r="F81" s="35">
        <v>13</v>
      </c>
      <c r="G81" s="35">
        <v>11</v>
      </c>
      <c r="H81" s="35">
        <v>13</v>
      </c>
      <c r="I81" s="35">
        <v>13</v>
      </c>
      <c r="J81" s="35">
        <v>9</v>
      </c>
      <c r="K81" s="35">
        <v>23</v>
      </c>
      <c r="L81" s="35">
        <v>10</v>
      </c>
      <c r="M81" s="35">
        <v>11</v>
      </c>
      <c r="N81" s="35">
        <v>13</v>
      </c>
      <c r="O81" s="35">
        <v>14</v>
      </c>
      <c r="P81" s="35">
        <v>17</v>
      </c>
      <c r="Q81" s="35">
        <v>22</v>
      </c>
      <c r="R81" s="35"/>
      <c r="S81" s="22">
        <f>AVERAGE(B81:Q81)</f>
        <v>14</v>
      </c>
      <c r="T81" t="s">
        <v>37</v>
      </c>
      <c r="U81" s="22">
        <f t="shared" si="8"/>
        <v>1.5275252316519468</v>
      </c>
      <c r="V81" t="s">
        <v>18</v>
      </c>
      <c r="W81" s="34">
        <f t="shared" si="9"/>
        <v>11</v>
      </c>
      <c r="X81" t="s">
        <v>19</v>
      </c>
      <c r="Y81" s="34">
        <f t="shared" si="10"/>
        <v>16</v>
      </c>
    </row>
    <row r="82" spans="1:25" ht="12.75">
      <c r="A82" s="32"/>
      <c r="B82" s="33"/>
      <c r="C82" s="35"/>
      <c r="D82" s="35">
        <v>13</v>
      </c>
      <c r="E82" s="35"/>
      <c r="F82" s="35">
        <v>12</v>
      </c>
      <c r="G82" s="35">
        <v>12</v>
      </c>
      <c r="H82" s="35">
        <v>12</v>
      </c>
      <c r="I82" s="35">
        <v>18</v>
      </c>
      <c r="J82" s="35">
        <v>15</v>
      </c>
      <c r="K82" s="35">
        <v>6</v>
      </c>
      <c r="L82" s="35">
        <v>11</v>
      </c>
      <c r="M82" s="35">
        <v>17</v>
      </c>
      <c r="N82" s="35">
        <v>5</v>
      </c>
      <c r="O82" s="35">
        <v>7</v>
      </c>
      <c r="P82" s="35">
        <v>13</v>
      </c>
      <c r="Q82" s="35">
        <v>13</v>
      </c>
      <c r="R82" s="35"/>
      <c r="S82" s="22">
        <f>AVERAGE(B82:Q82)</f>
        <v>11.846153846153847</v>
      </c>
      <c r="T82" t="s">
        <v>37</v>
      </c>
      <c r="U82" s="22">
        <f t="shared" si="8"/>
        <v>2.6076809620810595</v>
      </c>
      <c r="V82" t="s">
        <v>18</v>
      </c>
      <c r="W82" s="34">
        <f t="shared" si="9"/>
        <v>12</v>
      </c>
      <c r="X82" t="s">
        <v>19</v>
      </c>
      <c r="Y82" s="34">
        <f t="shared" si="10"/>
        <v>18</v>
      </c>
    </row>
    <row r="83" spans="1:25" ht="12.75">
      <c r="A83" s="32"/>
      <c r="B83" s="33">
        <v>18</v>
      </c>
      <c r="C83" s="35">
        <v>21</v>
      </c>
      <c r="D83" s="35">
        <v>10</v>
      </c>
      <c r="E83" s="35"/>
      <c r="F83" s="35">
        <v>11</v>
      </c>
      <c r="G83" s="35"/>
      <c r="H83" s="35">
        <v>17</v>
      </c>
      <c r="I83" s="35">
        <v>14</v>
      </c>
      <c r="J83" s="35">
        <v>10</v>
      </c>
      <c r="K83" s="35">
        <v>8</v>
      </c>
      <c r="L83" s="35">
        <v>14</v>
      </c>
      <c r="M83" s="35">
        <v>12</v>
      </c>
      <c r="N83" s="35">
        <v>13</v>
      </c>
      <c r="O83" s="35">
        <v>17</v>
      </c>
      <c r="P83" s="35">
        <v>9</v>
      </c>
      <c r="Q83" s="35">
        <v>19</v>
      </c>
      <c r="R83" s="35"/>
      <c r="S83" s="22">
        <f>AVERAGE(B83:Q83)</f>
        <v>13.785714285714286</v>
      </c>
      <c r="T83" t="s">
        <v>37</v>
      </c>
      <c r="U83" s="22">
        <f t="shared" si="8"/>
        <v>4.262237284181474</v>
      </c>
      <c r="V83" t="s">
        <v>18</v>
      </c>
      <c r="W83" s="34">
        <f t="shared" si="9"/>
        <v>10</v>
      </c>
      <c r="X83" t="s">
        <v>19</v>
      </c>
      <c r="Y83" s="34">
        <f t="shared" si="10"/>
        <v>17</v>
      </c>
    </row>
    <row r="84" spans="1:25" ht="12.75">
      <c r="A84" s="32"/>
      <c r="B84" s="33"/>
      <c r="C84" s="35"/>
      <c r="D84" s="35">
        <v>20</v>
      </c>
      <c r="E84" s="35"/>
      <c r="F84" s="35">
        <v>16</v>
      </c>
      <c r="G84" s="35">
        <v>16</v>
      </c>
      <c r="H84" s="35">
        <v>14</v>
      </c>
      <c r="I84" s="35">
        <v>14</v>
      </c>
      <c r="J84" s="35">
        <v>14</v>
      </c>
      <c r="K84" s="35">
        <v>19</v>
      </c>
      <c r="L84" s="35">
        <v>16</v>
      </c>
      <c r="M84" s="35">
        <v>19</v>
      </c>
      <c r="N84" s="35">
        <v>17</v>
      </c>
      <c r="O84" s="35">
        <v>14</v>
      </c>
      <c r="P84" s="35">
        <v>21</v>
      </c>
      <c r="Q84" s="35">
        <v>17</v>
      </c>
      <c r="R84" s="35"/>
      <c r="S84" s="22">
        <f>AVERAGE(B84:Q84)</f>
        <v>16.692307692307693</v>
      </c>
      <c r="T84" t="s">
        <v>37</v>
      </c>
      <c r="U84" s="22">
        <f t="shared" si="8"/>
        <v>2.449489742783178</v>
      </c>
      <c r="V84" t="s">
        <v>18</v>
      </c>
      <c r="W84" s="34">
        <f t="shared" si="9"/>
        <v>14</v>
      </c>
      <c r="X84" t="s">
        <v>19</v>
      </c>
      <c r="Y84" s="34">
        <f t="shared" si="10"/>
        <v>20</v>
      </c>
    </row>
    <row r="85" spans="1:25" ht="12.75">
      <c r="A85" s="32"/>
      <c r="B85" s="33"/>
      <c r="C85" s="35"/>
      <c r="D85" s="35">
        <v>16</v>
      </c>
      <c r="E85" s="35"/>
      <c r="F85" s="35">
        <v>10</v>
      </c>
      <c r="G85" s="35">
        <v>13</v>
      </c>
      <c r="H85" s="35">
        <v>16</v>
      </c>
      <c r="I85" s="35">
        <v>12</v>
      </c>
      <c r="J85" s="35">
        <v>17</v>
      </c>
      <c r="K85" s="35">
        <v>14</v>
      </c>
      <c r="L85" s="35">
        <v>11</v>
      </c>
      <c r="M85" s="35">
        <v>16</v>
      </c>
      <c r="N85" s="35">
        <v>17</v>
      </c>
      <c r="O85" s="35">
        <v>18</v>
      </c>
      <c r="P85" s="35">
        <v>23</v>
      </c>
      <c r="Q85" s="35">
        <v>11</v>
      </c>
      <c r="R85" s="35"/>
      <c r="S85" s="22">
        <f>AVERAGE(B85:Q85)</f>
        <v>14.923076923076923</v>
      </c>
      <c r="T85" t="s">
        <v>37</v>
      </c>
      <c r="U85" s="22">
        <f t="shared" si="8"/>
        <v>2.6076809620810595</v>
      </c>
      <c r="V85" t="s">
        <v>18</v>
      </c>
      <c r="W85" s="34">
        <f t="shared" si="9"/>
        <v>10</v>
      </c>
      <c r="X85" t="s">
        <v>19</v>
      </c>
      <c r="Y85" s="34">
        <f t="shared" si="10"/>
        <v>16</v>
      </c>
    </row>
    <row r="86" spans="1:25" ht="12.75">
      <c r="A86" s="32"/>
      <c r="B86" s="33">
        <v>13</v>
      </c>
      <c r="C86" s="35">
        <v>7</v>
      </c>
      <c r="D86" s="35">
        <v>10</v>
      </c>
      <c r="E86" s="35"/>
      <c r="F86" s="35">
        <v>10</v>
      </c>
      <c r="G86" s="35">
        <v>15</v>
      </c>
      <c r="H86" s="35">
        <v>10</v>
      </c>
      <c r="I86" s="35">
        <v>10</v>
      </c>
      <c r="J86" s="35">
        <v>15</v>
      </c>
      <c r="K86" s="35">
        <v>9</v>
      </c>
      <c r="L86" s="35">
        <v>10</v>
      </c>
      <c r="M86" s="35">
        <v>23</v>
      </c>
      <c r="N86" s="35"/>
      <c r="O86" s="35"/>
      <c r="P86" s="35"/>
      <c r="Q86" s="35"/>
      <c r="R86" s="35"/>
      <c r="S86" s="22">
        <f>AVERAGE(B86:M86)</f>
        <v>12</v>
      </c>
      <c r="T86" t="s">
        <v>37</v>
      </c>
      <c r="U86" s="22">
        <f t="shared" si="8"/>
        <v>2.5634797778466227</v>
      </c>
      <c r="V86" t="s">
        <v>18</v>
      </c>
      <c r="W86" s="34">
        <f t="shared" si="9"/>
        <v>7</v>
      </c>
      <c r="X86" t="s">
        <v>19</v>
      </c>
      <c r="Y86" s="34">
        <f t="shared" si="10"/>
        <v>15</v>
      </c>
    </row>
    <row r="87" spans="1:25" ht="12.75">
      <c r="A87" s="32"/>
      <c r="B87" s="33"/>
      <c r="C87" s="35"/>
      <c r="D87" s="35">
        <v>15</v>
      </c>
      <c r="E87" s="35"/>
      <c r="F87" s="35">
        <v>9</v>
      </c>
      <c r="G87" s="35">
        <v>16</v>
      </c>
      <c r="H87" s="35">
        <v>13</v>
      </c>
      <c r="I87" s="35"/>
      <c r="J87" s="35">
        <v>20</v>
      </c>
      <c r="K87" s="35">
        <v>15</v>
      </c>
      <c r="L87" s="35">
        <v>16</v>
      </c>
      <c r="M87" s="35">
        <v>8</v>
      </c>
      <c r="N87" s="35">
        <v>9</v>
      </c>
      <c r="O87" s="35">
        <v>19</v>
      </c>
      <c r="P87" s="35">
        <v>18</v>
      </c>
      <c r="Q87" s="35">
        <v>20</v>
      </c>
      <c r="R87" s="35"/>
      <c r="S87" s="22">
        <f>AVERAGE(B87:Q87)</f>
        <v>14.833333333333334</v>
      </c>
      <c r="T87" t="s">
        <v>37</v>
      </c>
      <c r="U87" s="22">
        <f aca="true" t="shared" si="14" ref="U87:U150">STDEV(B87:I87)</f>
        <v>3.095695936834452</v>
      </c>
      <c r="V87" t="s">
        <v>18</v>
      </c>
      <c r="W87" s="34">
        <f aca="true" t="shared" si="15" ref="W87:W150">MIN(B87:I87)</f>
        <v>9</v>
      </c>
      <c r="X87" t="s">
        <v>19</v>
      </c>
      <c r="Y87" s="34">
        <f t="shared" si="10"/>
        <v>16</v>
      </c>
    </row>
    <row r="88" spans="1:25" ht="12.75">
      <c r="A88" s="32"/>
      <c r="B88" s="33"/>
      <c r="C88" s="35"/>
      <c r="D88" s="35"/>
      <c r="E88" s="35"/>
      <c r="F88" s="35"/>
      <c r="G88" s="35">
        <v>12</v>
      </c>
      <c r="H88" s="35"/>
      <c r="I88" s="35">
        <v>13</v>
      </c>
      <c r="J88" s="35"/>
      <c r="K88" s="35">
        <v>14</v>
      </c>
      <c r="L88" s="35"/>
      <c r="M88" s="35"/>
      <c r="N88" s="35"/>
      <c r="O88" s="35"/>
      <c r="P88" s="35">
        <v>13</v>
      </c>
      <c r="Q88" s="35">
        <v>13</v>
      </c>
      <c r="R88" s="35"/>
      <c r="S88" s="22">
        <f aca="true" t="shared" si="16" ref="S88:S150">AVERAGE(B88:I88)</f>
        <v>12.5</v>
      </c>
      <c r="T88" t="s">
        <v>37</v>
      </c>
      <c r="U88" s="22">
        <f t="shared" si="14"/>
        <v>0.7071067811865476</v>
      </c>
      <c r="V88" t="s">
        <v>18</v>
      </c>
      <c r="W88" s="34">
        <f t="shared" si="15"/>
        <v>12</v>
      </c>
      <c r="X88" t="s">
        <v>19</v>
      </c>
      <c r="Y88" s="34">
        <f aca="true" t="shared" si="17" ref="Y88:Y151">MAX(D88:I88)</f>
        <v>13</v>
      </c>
    </row>
    <row r="89" spans="1:25" ht="12.75">
      <c r="A89" s="32"/>
      <c r="B89" s="33">
        <v>16</v>
      </c>
      <c r="C89" s="35">
        <v>14</v>
      </c>
      <c r="D89" s="35">
        <v>13</v>
      </c>
      <c r="E89" s="35"/>
      <c r="F89" s="35">
        <v>10</v>
      </c>
      <c r="G89" s="35">
        <v>12</v>
      </c>
      <c r="H89" s="35">
        <v>10</v>
      </c>
      <c r="I89" s="35">
        <v>12</v>
      </c>
      <c r="J89" s="35">
        <v>12</v>
      </c>
      <c r="K89" s="35">
        <v>18</v>
      </c>
      <c r="L89" s="35">
        <v>19</v>
      </c>
      <c r="M89" s="35">
        <v>18</v>
      </c>
      <c r="N89" s="35">
        <v>17</v>
      </c>
      <c r="O89" s="35">
        <v>12</v>
      </c>
      <c r="P89" s="35">
        <v>17</v>
      </c>
      <c r="Q89" s="35">
        <v>20</v>
      </c>
      <c r="R89" s="35"/>
      <c r="S89" s="22">
        <f>AVERAGE(B89:Q89)</f>
        <v>14.666666666666666</v>
      </c>
      <c r="T89" t="s">
        <v>37</v>
      </c>
      <c r="U89" s="22">
        <f t="shared" si="14"/>
        <v>2.14919697074224</v>
      </c>
      <c r="V89" t="s">
        <v>18</v>
      </c>
      <c r="W89" s="34">
        <f t="shared" si="15"/>
        <v>10</v>
      </c>
      <c r="X89" t="s">
        <v>19</v>
      </c>
      <c r="Y89" s="34">
        <f t="shared" si="17"/>
        <v>13</v>
      </c>
    </row>
    <row r="90" spans="1:25" ht="12.75">
      <c r="A90" s="32"/>
      <c r="B90" s="33">
        <v>11</v>
      </c>
      <c r="C90" s="35">
        <v>13</v>
      </c>
      <c r="D90" s="35">
        <v>15</v>
      </c>
      <c r="E90" s="35"/>
      <c r="F90" s="35">
        <v>14</v>
      </c>
      <c r="G90" s="35">
        <v>13</v>
      </c>
      <c r="H90" s="35">
        <v>11</v>
      </c>
      <c r="I90" s="35">
        <v>13</v>
      </c>
      <c r="J90" s="35">
        <v>14</v>
      </c>
      <c r="K90" s="35">
        <v>15</v>
      </c>
      <c r="L90" s="35">
        <v>15</v>
      </c>
      <c r="M90" s="35">
        <v>13</v>
      </c>
      <c r="N90" s="35">
        <v>16</v>
      </c>
      <c r="O90" s="35">
        <v>13</v>
      </c>
      <c r="P90" s="35">
        <v>17</v>
      </c>
      <c r="Q90" s="35">
        <v>17</v>
      </c>
      <c r="R90" s="35"/>
      <c r="S90" s="22">
        <f>AVERAGE(B90:Q90)</f>
        <v>14</v>
      </c>
      <c r="T90" t="s">
        <v>37</v>
      </c>
      <c r="U90" s="22">
        <f t="shared" si="14"/>
        <v>1.4638501094227998</v>
      </c>
      <c r="V90" t="s">
        <v>18</v>
      </c>
      <c r="W90" s="34">
        <f t="shared" si="15"/>
        <v>11</v>
      </c>
      <c r="X90" t="s">
        <v>19</v>
      </c>
      <c r="Y90" s="34">
        <f t="shared" si="17"/>
        <v>15</v>
      </c>
    </row>
    <row r="91" spans="1:25" ht="12.75">
      <c r="A91" s="32"/>
      <c r="B91" s="33">
        <v>13</v>
      </c>
      <c r="C91" s="35">
        <v>16</v>
      </c>
      <c r="D91" s="35">
        <v>16</v>
      </c>
      <c r="E91" s="35"/>
      <c r="F91" s="35">
        <v>10</v>
      </c>
      <c r="G91" s="35">
        <v>11</v>
      </c>
      <c r="H91" s="35">
        <v>10</v>
      </c>
      <c r="I91" s="35">
        <v>12</v>
      </c>
      <c r="J91" s="35">
        <v>10</v>
      </c>
      <c r="K91" s="35">
        <v>15</v>
      </c>
      <c r="L91" s="35">
        <v>17</v>
      </c>
      <c r="M91" s="35">
        <v>17</v>
      </c>
      <c r="N91" s="35">
        <v>15</v>
      </c>
      <c r="O91" s="35">
        <v>15</v>
      </c>
      <c r="P91" s="35">
        <v>17</v>
      </c>
      <c r="Q91" s="35">
        <v>20</v>
      </c>
      <c r="R91" s="35"/>
      <c r="S91" s="22">
        <f>AVERAGE(B91:Q91)</f>
        <v>14.266666666666667</v>
      </c>
      <c r="T91" t="s">
        <v>37</v>
      </c>
      <c r="U91" s="22">
        <f t="shared" si="14"/>
        <v>2.5727509827123995</v>
      </c>
      <c r="V91" t="s">
        <v>18</v>
      </c>
      <c r="W91" s="34">
        <f t="shared" si="15"/>
        <v>10</v>
      </c>
      <c r="X91" t="s">
        <v>19</v>
      </c>
      <c r="Y91" s="34">
        <f t="shared" si="17"/>
        <v>16</v>
      </c>
    </row>
    <row r="92" spans="1:25" ht="12.75">
      <c r="A92" s="32"/>
      <c r="B92" s="33"/>
      <c r="C92" s="35"/>
      <c r="D92" s="35"/>
      <c r="E92" s="35"/>
      <c r="F92" s="35">
        <v>9</v>
      </c>
      <c r="G92" s="35">
        <v>16</v>
      </c>
      <c r="H92" s="35">
        <v>7</v>
      </c>
      <c r="I92" s="35">
        <v>16</v>
      </c>
      <c r="J92" s="35">
        <v>19</v>
      </c>
      <c r="K92" s="35">
        <v>27</v>
      </c>
      <c r="L92" s="35">
        <v>16</v>
      </c>
      <c r="M92" s="35"/>
      <c r="N92" s="35"/>
      <c r="O92" s="35"/>
      <c r="P92" s="35"/>
      <c r="Q92" s="35"/>
      <c r="R92" s="35"/>
      <c r="S92" s="22">
        <f>AVERAGE(B92:L92)</f>
        <v>15.714285714285714</v>
      </c>
      <c r="T92" t="s">
        <v>37</v>
      </c>
      <c r="U92" s="22">
        <f t="shared" si="14"/>
        <v>4.69041575982343</v>
      </c>
      <c r="V92" t="s">
        <v>18</v>
      </c>
      <c r="W92" s="34">
        <f t="shared" si="15"/>
        <v>7</v>
      </c>
      <c r="X92" t="s">
        <v>19</v>
      </c>
      <c r="Y92" s="34">
        <f t="shared" si="17"/>
        <v>16</v>
      </c>
    </row>
    <row r="93" spans="1:25" ht="12.75">
      <c r="A93" s="32"/>
      <c r="B93" s="33">
        <v>5</v>
      </c>
      <c r="C93" s="35">
        <v>2</v>
      </c>
      <c r="D93" s="35">
        <v>6</v>
      </c>
      <c r="E93" s="35"/>
      <c r="F93" s="35">
        <v>6</v>
      </c>
      <c r="G93" s="35">
        <v>6</v>
      </c>
      <c r="H93" s="35">
        <v>6</v>
      </c>
      <c r="I93" s="35">
        <v>5</v>
      </c>
      <c r="J93" s="35">
        <v>6</v>
      </c>
      <c r="K93" s="35">
        <v>4</v>
      </c>
      <c r="L93" s="35">
        <v>5</v>
      </c>
      <c r="M93" s="35">
        <v>10</v>
      </c>
      <c r="N93" s="35">
        <v>4</v>
      </c>
      <c r="O93" s="35">
        <v>6</v>
      </c>
      <c r="P93" s="35">
        <v>6</v>
      </c>
      <c r="Q93" s="35">
        <v>4</v>
      </c>
      <c r="R93" s="35"/>
      <c r="S93" s="22">
        <f>AVERAGE(B93:Q93)</f>
        <v>5.4</v>
      </c>
      <c r="T93" t="s">
        <v>37</v>
      </c>
      <c r="U93" s="22">
        <f t="shared" si="14"/>
        <v>1.4638501094228</v>
      </c>
      <c r="V93" t="s">
        <v>18</v>
      </c>
      <c r="W93" s="34">
        <f t="shared" si="15"/>
        <v>2</v>
      </c>
      <c r="X93" t="s">
        <v>19</v>
      </c>
      <c r="Y93" s="34">
        <f t="shared" si="17"/>
        <v>6</v>
      </c>
    </row>
    <row r="94" spans="1:25" ht="12.75">
      <c r="A94" s="32"/>
      <c r="B94" s="33">
        <v>6</v>
      </c>
      <c r="C94" s="35">
        <v>6</v>
      </c>
      <c r="D94" s="35">
        <v>6</v>
      </c>
      <c r="E94" s="35"/>
      <c r="F94" s="35">
        <v>9</v>
      </c>
      <c r="G94" s="35">
        <v>6</v>
      </c>
      <c r="H94" s="35">
        <v>5</v>
      </c>
      <c r="I94" s="35">
        <v>5</v>
      </c>
      <c r="J94" s="35">
        <v>6</v>
      </c>
      <c r="K94" s="35">
        <v>6</v>
      </c>
      <c r="L94" s="35">
        <v>5</v>
      </c>
      <c r="M94" s="35">
        <v>8</v>
      </c>
      <c r="N94" s="35">
        <v>5</v>
      </c>
      <c r="O94" s="35">
        <v>7</v>
      </c>
      <c r="P94" s="35">
        <v>6</v>
      </c>
      <c r="Q94" s="35">
        <v>5</v>
      </c>
      <c r="R94" s="35"/>
      <c r="S94" s="22">
        <f>AVERAGE(B94:Q94)</f>
        <v>6.066666666666666</v>
      </c>
      <c r="T94" t="s">
        <v>37</v>
      </c>
      <c r="U94" s="22">
        <f t="shared" si="14"/>
        <v>1.3451854182690988</v>
      </c>
      <c r="V94" t="s">
        <v>18</v>
      </c>
      <c r="W94" s="34">
        <f t="shared" si="15"/>
        <v>5</v>
      </c>
      <c r="X94" t="s">
        <v>19</v>
      </c>
      <c r="Y94" s="34">
        <f t="shared" si="17"/>
        <v>9</v>
      </c>
    </row>
    <row r="95" spans="1:25" ht="12.75">
      <c r="A95" s="32"/>
      <c r="B95" s="33">
        <v>1</v>
      </c>
      <c r="C95" s="35">
        <v>6</v>
      </c>
      <c r="D95" s="35">
        <v>7</v>
      </c>
      <c r="E95" s="35"/>
      <c r="F95" s="35">
        <v>7</v>
      </c>
      <c r="G95" s="35">
        <v>7</v>
      </c>
      <c r="H95" s="35">
        <v>9</v>
      </c>
      <c r="I95" s="35">
        <v>8</v>
      </c>
      <c r="J95" s="35">
        <v>9</v>
      </c>
      <c r="K95" s="35">
        <v>8</v>
      </c>
      <c r="L95" s="35">
        <v>5</v>
      </c>
      <c r="M95" s="35">
        <v>7</v>
      </c>
      <c r="N95" s="35">
        <v>6</v>
      </c>
      <c r="O95" s="35">
        <v>6</v>
      </c>
      <c r="P95" s="35">
        <v>6</v>
      </c>
      <c r="Q95" s="35">
        <v>9</v>
      </c>
      <c r="R95" s="35"/>
      <c r="S95" s="22">
        <f>AVERAGE(B95:Q95)</f>
        <v>6.733333333333333</v>
      </c>
      <c r="T95" t="s">
        <v>37</v>
      </c>
      <c r="U95" s="22">
        <f t="shared" si="14"/>
        <v>2.5727509827124</v>
      </c>
      <c r="V95" t="s">
        <v>18</v>
      </c>
      <c r="W95" s="34">
        <f t="shared" si="15"/>
        <v>1</v>
      </c>
      <c r="X95" t="s">
        <v>19</v>
      </c>
      <c r="Y95" s="34">
        <f t="shared" si="17"/>
        <v>9</v>
      </c>
    </row>
    <row r="96" spans="1:25" ht="12.75">
      <c r="A96" s="32"/>
      <c r="B96" s="33">
        <v>5</v>
      </c>
      <c r="C96" s="35">
        <v>6</v>
      </c>
      <c r="D96" s="35">
        <v>7</v>
      </c>
      <c r="E96" s="35"/>
      <c r="F96" s="35">
        <v>6</v>
      </c>
      <c r="G96" s="35">
        <v>6</v>
      </c>
      <c r="H96" s="35">
        <v>6</v>
      </c>
      <c r="I96" s="35">
        <v>5</v>
      </c>
      <c r="J96" s="35">
        <v>6</v>
      </c>
      <c r="K96" s="35">
        <v>3</v>
      </c>
      <c r="L96" s="35">
        <v>4</v>
      </c>
      <c r="M96" s="35">
        <v>10</v>
      </c>
      <c r="N96" s="35">
        <v>4</v>
      </c>
      <c r="O96" s="35">
        <v>7</v>
      </c>
      <c r="P96" s="35">
        <v>7</v>
      </c>
      <c r="Q96" s="35">
        <v>4</v>
      </c>
      <c r="R96" s="35"/>
      <c r="S96" s="22">
        <f>AVERAGE(B96:Q96)</f>
        <v>5.733333333333333</v>
      </c>
      <c r="T96" t="s">
        <v>37</v>
      </c>
      <c r="U96" s="22">
        <f t="shared" si="14"/>
        <v>0.6900655593423543</v>
      </c>
      <c r="V96" t="s">
        <v>18</v>
      </c>
      <c r="W96" s="34">
        <f t="shared" si="15"/>
        <v>5</v>
      </c>
      <c r="X96" t="s">
        <v>19</v>
      </c>
      <c r="Y96" s="34">
        <f t="shared" si="17"/>
        <v>7</v>
      </c>
    </row>
    <row r="97" spans="1:25" ht="12.75">
      <c r="A97" s="32"/>
      <c r="B97" s="33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22" t="e">
        <f t="shared" si="16"/>
        <v>#DIV/0!</v>
      </c>
      <c r="T97" t="s">
        <v>37</v>
      </c>
      <c r="U97" s="22" t="e">
        <f t="shared" si="14"/>
        <v>#DIV/0!</v>
      </c>
      <c r="V97" t="s">
        <v>18</v>
      </c>
      <c r="W97" s="34">
        <f t="shared" si="15"/>
        <v>0</v>
      </c>
      <c r="X97" t="s">
        <v>19</v>
      </c>
      <c r="Y97" s="34">
        <f t="shared" si="17"/>
        <v>0</v>
      </c>
    </row>
    <row r="98" spans="1:25" ht="12.75">
      <c r="A98" s="32"/>
      <c r="B98" s="33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22" t="e">
        <f t="shared" si="16"/>
        <v>#DIV/0!</v>
      </c>
      <c r="T98" t="s">
        <v>37</v>
      </c>
      <c r="U98" s="22" t="e">
        <f t="shared" si="14"/>
        <v>#DIV/0!</v>
      </c>
      <c r="V98" t="s">
        <v>18</v>
      </c>
      <c r="W98" s="34">
        <f t="shared" si="15"/>
        <v>0</v>
      </c>
      <c r="X98" t="s">
        <v>19</v>
      </c>
      <c r="Y98" s="34">
        <f t="shared" si="17"/>
        <v>0</v>
      </c>
    </row>
    <row r="99" spans="1:25" ht="12.75">
      <c r="A99" s="32"/>
      <c r="B99" s="33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22" t="e">
        <f t="shared" si="16"/>
        <v>#DIV/0!</v>
      </c>
      <c r="T99" t="s">
        <v>37</v>
      </c>
      <c r="U99" s="22" t="e">
        <f t="shared" si="14"/>
        <v>#DIV/0!</v>
      </c>
      <c r="V99" t="s">
        <v>18</v>
      </c>
      <c r="W99" s="34">
        <f t="shared" si="15"/>
        <v>0</v>
      </c>
      <c r="X99" t="s">
        <v>19</v>
      </c>
      <c r="Y99" s="34">
        <f t="shared" si="17"/>
        <v>0</v>
      </c>
    </row>
    <row r="100" spans="1:25" ht="12.75">
      <c r="A100" s="32"/>
      <c r="B100" s="33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22" t="e">
        <f t="shared" si="16"/>
        <v>#DIV/0!</v>
      </c>
      <c r="T100" t="s">
        <v>37</v>
      </c>
      <c r="U100" s="22" t="e">
        <f t="shared" si="14"/>
        <v>#DIV/0!</v>
      </c>
      <c r="V100" t="s">
        <v>18</v>
      </c>
      <c r="W100" s="34">
        <f t="shared" si="15"/>
        <v>0</v>
      </c>
      <c r="X100" t="s">
        <v>19</v>
      </c>
      <c r="Y100" s="34">
        <f t="shared" si="17"/>
        <v>0</v>
      </c>
    </row>
    <row r="101" spans="1:25" ht="12.75">
      <c r="A101" s="32"/>
      <c r="B101" s="33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22" t="e">
        <f t="shared" si="16"/>
        <v>#DIV/0!</v>
      </c>
      <c r="T101" t="s">
        <v>37</v>
      </c>
      <c r="U101" s="22" t="e">
        <f t="shared" si="14"/>
        <v>#DIV/0!</v>
      </c>
      <c r="V101" t="s">
        <v>18</v>
      </c>
      <c r="W101" s="34">
        <f t="shared" si="15"/>
        <v>0</v>
      </c>
      <c r="X101" t="s">
        <v>19</v>
      </c>
      <c r="Y101" s="34">
        <f t="shared" si="17"/>
        <v>0</v>
      </c>
    </row>
    <row r="102" spans="1:25" ht="12.75">
      <c r="A102" s="32"/>
      <c r="B102" s="33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22" t="e">
        <f t="shared" si="16"/>
        <v>#DIV/0!</v>
      </c>
      <c r="T102" t="s">
        <v>37</v>
      </c>
      <c r="U102" s="22" t="e">
        <f t="shared" si="14"/>
        <v>#DIV/0!</v>
      </c>
      <c r="V102" t="s">
        <v>18</v>
      </c>
      <c r="W102" s="34">
        <f t="shared" si="15"/>
        <v>0</v>
      </c>
      <c r="X102" t="s">
        <v>19</v>
      </c>
      <c r="Y102" s="34">
        <f t="shared" si="17"/>
        <v>0</v>
      </c>
    </row>
    <row r="103" spans="1:25" ht="12.75">
      <c r="A103" s="32"/>
      <c r="B103" s="33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22" t="e">
        <f t="shared" si="16"/>
        <v>#DIV/0!</v>
      </c>
      <c r="T103" t="s">
        <v>37</v>
      </c>
      <c r="U103" s="22" t="e">
        <f t="shared" si="14"/>
        <v>#DIV/0!</v>
      </c>
      <c r="V103" t="s">
        <v>18</v>
      </c>
      <c r="W103" s="34">
        <f t="shared" si="15"/>
        <v>0</v>
      </c>
      <c r="X103" t="s">
        <v>19</v>
      </c>
      <c r="Y103" s="34">
        <f t="shared" si="17"/>
        <v>0</v>
      </c>
    </row>
    <row r="104" spans="1:25" ht="12.75">
      <c r="A104" s="32"/>
      <c r="B104" s="33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22" t="e">
        <f t="shared" si="16"/>
        <v>#DIV/0!</v>
      </c>
      <c r="T104" t="s">
        <v>37</v>
      </c>
      <c r="U104" s="22" t="e">
        <f t="shared" si="14"/>
        <v>#DIV/0!</v>
      </c>
      <c r="V104" t="s">
        <v>18</v>
      </c>
      <c r="W104" s="34">
        <f t="shared" si="15"/>
        <v>0</v>
      </c>
      <c r="X104" t="s">
        <v>19</v>
      </c>
      <c r="Y104" s="34">
        <f t="shared" si="17"/>
        <v>0</v>
      </c>
    </row>
    <row r="105" spans="1:25" ht="12.75">
      <c r="A105" s="32"/>
      <c r="B105" s="33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22" t="e">
        <f t="shared" si="16"/>
        <v>#DIV/0!</v>
      </c>
      <c r="T105" t="s">
        <v>37</v>
      </c>
      <c r="U105" s="22" t="e">
        <f t="shared" si="14"/>
        <v>#DIV/0!</v>
      </c>
      <c r="V105" t="s">
        <v>18</v>
      </c>
      <c r="W105" s="34">
        <f t="shared" si="15"/>
        <v>0</v>
      </c>
      <c r="X105" t="s">
        <v>19</v>
      </c>
      <c r="Y105" s="34">
        <f t="shared" si="17"/>
        <v>0</v>
      </c>
    </row>
    <row r="106" spans="1:25" ht="12.75">
      <c r="A106" s="32"/>
      <c r="B106" s="33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22" t="e">
        <f t="shared" si="16"/>
        <v>#DIV/0!</v>
      </c>
      <c r="T106" t="s">
        <v>37</v>
      </c>
      <c r="U106" s="22" t="e">
        <f t="shared" si="14"/>
        <v>#DIV/0!</v>
      </c>
      <c r="V106" t="s">
        <v>18</v>
      </c>
      <c r="W106" s="34">
        <f t="shared" si="15"/>
        <v>0</v>
      </c>
      <c r="X106" t="s">
        <v>19</v>
      </c>
      <c r="Y106" s="34">
        <f t="shared" si="17"/>
        <v>0</v>
      </c>
    </row>
    <row r="107" spans="1:25" ht="12.75">
      <c r="A107" s="32"/>
      <c r="B107" s="33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22" t="e">
        <f t="shared" si="16"/>
        <v>#DIV/0!</v>
      </c>
      <c r="T107" t="s">
        <v>37</v>
      </c>
      <c r="U107" s="22" t="e">
        <f t="shared" si="14"/>
        <v>#DIV/0!</v>
      </c>
      <c r="V107" t="s">
        <v>18</v>
      </c>
      <c r="W107" s="34">
        <f t="shared" si="15"/>
        <v>0</v>
      </c>
      <c r="X107" t="s">
        <v>19</v>
      </c>
      <c r="Y107" s="34">
        <f t="shared" si="17"/>
        <v>0</v>
      </c>
    </row>
    <row r="108" spans="1:25" ht="12.75">
      <c r="A108" s="32"/>
      <c r="B108" s="33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22" t="e">
        <f t="shared" si="16"/>
        <v>#DIV/0!</v>
      </c>
      <c r="T108" t="s">
        <v>37</v>
      </c>
      <c r="U108" s="22" t="e">
        <f t="shared" si="14"/>
        <v>#DIV/0!</v>
      </c>
      <c r="V108" t="s">
        <v>18</v>
      </c>
      <c r="W108" s="34">
        <f t="shared" si="15"/>
        <v>0</v>
      </c>
      <c r="X108" t="s">
        <v>19</v>
      </c>
      <c r="Y108" s="34">
        <f t="shared" si="17"/>
        <v>0</v>
      </c>
    </row>
    <row r="109" spans="1:25" ht="12.75">
      <c r="A109" s="32"/>
      <c r="B109" s="33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22" t="e">
        <f t="shared" si="16"/>
        <v>#DIV/0!</v>
      </c>
      <c r="T109" t="s">
        <v>37</v>
      </c>
      <c r="U109" s="22" t="e">
        <f t="shared" si="14"/>
        <v>#DIV/0!</v>
      </c>
      <c r="V109" t="s">
        <v>18</v>
      </c>
      <c r="W109" s="34">
        <f t="shared" si="15"/>
        <v>0</v>
      </c>
      <c r="X109" t="s">
        <v>19</v>
      </c>
      <c r="Y109" s="34">
        <f t="shared" si="17"/>
        <v>0</v>
      </c>
    </row>
    <row r="110" spans="1:25" ht="12.75">
      <c r="A110" s="32"/>
      <c r="B110" s="33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22" t="e">
        <f t="shared" si="16"/>
        <v>#DIV/0!</v>
      </c>
      <c r="T110" t="s">
        <v>37</v>
      </c>
      <c r="U110" s="22" t="e">
        <f t="shared" si="14"/>
        <v>#DIV/0!</v>
      </c>
      <c r="V110" t="s">
        <v>18</v>
      </c>
      <c r="W110" s="34">
        <f t="shared" si="15"/>
        <v>0</v>
      </c>
      <c r="X110" t="s">
        <v>19</v>
      </c>
      <c r="Y110" s="34">
        <f t="shared" si="17"/>
        <v>0</v>
      </c>
    </row>
    <row r="111" spans="1:25" ht="12.75">
      <c r="A111" s="32"/>
      <c r="B111" s="3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22" t="e">
        <f t="shared" si="16"/>
        <v>#DIV/0!</v>
      </c>
      <c r="T111" t="s">
        <v>37</v>
      </c>
      <c r="U111" s="22" t="e">
        <f t="shared" si="14"/>
        <v>#DIV/0!</v>
      </c>
      <c r="V111" t="s">
        <v>18</v>
      </c>
      <c r="W111" s="34">
        <f t="shared" si="15"/>
        <v>0</v>
      </c>
      <c r="X111" t="s">
        <v>19</v>
      </c>
      <c r="Y111" s="34">
        <f t="shared" si="17"/>
        <v>0</v>
      </c>
    </row>
    <row r="112" spans="1:25" ht="12.75">
      <c r="A112" s="32"/>
      <c r="B112" s="33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22" t="e">
        <f t="shared" si="16"/>
        <v>#DIV/0!</v>
      </c>
      <c r="T112" t="s">
        <v>37</v>
      </c>
      <c r="U112" s="22" t="e">
        <f t="shared" si="14"/>
        <v>#DIV/0!</v>
      </c>
      <c r="V112" t="s">
        <v>18</v>
      </c>
      <c r="W112" s="34">
        <f t="shared" si="15"/>
        <v>0</v>
      </c>
      <c r="X112" t="s">
        <v>19</v>
      </c>
      <c r="Y112" s="34">
        <f t="shared" si="17"/>
        <v>0</v>
      </c>
    </row>
    <row r="113" spans="1:25" ht="12.75">
      <c r="A113" s="32"/>
      <c r="B113" s="33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22" t="e">
        <f t="shared" si="16"/>
        <v>#DIV/0!</v>
      </c>
      <c r="T113" t="s">
        <v>37</v>
      </c>
      <c r="U113" s="22" t="e">
        <f t="shared" si="14"/>
        <v>#DIV/0!</v>
      </c>
      <c r="V113" t="s">
        <v>18</v>
      </c>
      <c r="W113" s="34">
        <f t="shared" si="15"/>
        <v>0</v>
      </c>
      <c r="X113" t="s">
        <v>19</v>
      </c>
      <c r="Y113" s="34">
        <f t="shared" si="17"/>
        <v>0</v>
      </c>
    </row>
    <row r="114" spans="1:25" ht="12.75">
      <c r="A114" s="32"/>
      <c r="B114" s="3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22" t="e">
        <f t="shared" si="16"/>
        <v>#DIV/0!</v>
      </c>
      <c r="T114" t="s">
        <v>37</v>
      </c>
      <c r="U114" s="22" t="e">
        <f t="shared" si="14"/>
        <v>#DIV/0!</v>
      </c>
      <c r="V114" t="s">
        <v>18</v>
      </c>
      <c r="W114" s="34">
        <f t="shared" si="15"/>
        <v>0</v>
      </c>
      <c r="X114" t="s">
        <v>19</v>
      </c>
      <c r="Y114" s="34">
        <f t="shared" si="17"/>
        <v>0</v>
      </c>
    </row>
    <row r="115" spans="1:25" ht="12.75">
      <c r="A115" s="32"/>
      <c r="B115" s="33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22" t="e">
        <f t="shared" si="16"/>
        <v>#DIV/0!</v>
      </c>
      <c r="T115" t="s">
        <v>37</v>
      </c>
      <c r="U115" s="22" t="e">
        <f t="shared" si="14"/>
        <v>#DIV/0!</v>
      </c>
      <c r="V115" t="s">
        <v>18</v>
      </c>
      <c r="W115" s="34">
        <f t="shared" si="15"/>
        <v>0</v>
      </c>
      <c r="X115" t="s">
        <v>19</v>
      </c>
      <c r="Y115" s="34">
        <f t="shared" si="17"/>
        <v>0</v>
      </c>
    </row>
    <row r="116" spans="1:25" ht="12.75">
      <c r="A116" s="32"/>
      <c r="B116" s="33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22" t="e">
        <f t="shared" si="16"/>
        <v>#DIV/0!</v>
      </c>
      <c r="T116" t="s">
        <v>37</v>
      </c>
      <c r="U116" s="22" t="e">
        <f t="shared" si="14"/>
        <v>#DIV/0!</v>
      </c>
      <c r="V116" t="s">
        <v>18</v>
      </c>
      <c r="W116" s="34">
        <f t="shared" si="15"/>
        <v>0</v>
      </c>
      <c r="X116" t="s">
        <v>19</v>
      </c>
      <c r="Y116" s="34">
        <f t="shared" si="17"/>
        <v>0</v>
      </c>
    </row>
    <row r="117" spans="1:25" ht="12.75">
      <c r="A117" s="32"/>
      <c r="B117" s="33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22" t="e">
        <f t="shared" si="16"/>
        <v>#DIV/0!</v>
      </c>
      <c r="T117" t="s">
        <v>37</v>
      </c>
      <c r="U117" s="22" t="e">
        <f t="shared" si="14"/>
        <v>#DIV/0!</v>
      </c>
      <c r="V117" t="s">
        <v>18</v>
      </c>
      <c r="W117" s="34">
        <f t="shared" si="15"/>
        <v>0</v>
      </c>
      <c r="X117" t="s">
        <v>19</v>
      </c>
      <c r="Y117" s="34">
        <f t="shared" si="17"/>
        <v>0</v>
      </c>
    </row>
    <row r="118" spans="1:25" ht="12.75">
      <c r="A118" s="32"/>
      <c r="B118" s="33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22" t="e">
        <f t="shared" si="16"/>
        <v>#DIV/0!</v>
      </c>
      <c r="T118" t="s">
        <v>37</v>
      </c>
      <c r="U118" s="22" t="e">
        <f t="shared" si="14"/>
        <v>#DIV/0!</v>
      </c>
      <c r="V118" t="s">
        <v>18</v>
      </c>
      <c r="W118" s="34">
        <f t="shared" si="15"/>
        <v>0</v>
      </c>
      <c r="X118" t="s">
        <v>19</v>
      </c>
      <c r="Y118" s="34">
        <f t="shared" si="17"/>
        <v>0</v>
      </c>
    </row>
    <row r="119" spans="1:25" ht="12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22" t="e">
        <f t="shared" si="16"/>
        <v>#DIV/0!</v>
      </c>
      <c r="T119" t="s">
        <v>37</v>
      </c>
      <c r="U119" s="22" t="e">
        <f t="shared" si="14"/>
        <v>#DIV/0!</v>
      </c>
      <c r="V119" t="s">
        <v>18</v>
      </c>
      <c r="W119" s="34">
        <f t="shared" si="15"/>
        <v>0</v>
      </c>
      <c r="X119" t="s">
        <v>19</v>
      </c>
      <c r="Y119" s="34">
        <f t="shared" si="17"/>
        <v>0</v>
      </c>
    </row>
    <row r="120" spans="1:25" ht="12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22" t="e">
        <f t="shared" si="16"/>
        <v>#DIV/0!</v>
      </c>
      <c r="T120" t="s">
        <v>37</v>
      </c>
      <c r="U120" s="22" t="e">
        <f t="shared" si="14"/>
        <v>#DIV/0!</v>
      </c>
      <c r="V120" t="s">
        <v>18</v>
      </c>
      <c r="W120" s="34">
        <f t="shared" si="15"/>
        <v>0</v>
      </c>
      <c r="X120" t="s">
        <v>19</v>
      </c>
      <c r="Y120" s="34">
        <f t="shared" si="17"/>
        <v>0</v>
      </c>
    </row>
    <row r="121" spans="1:25" ht="12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22" t="e">
        <f t="shared" si="16"/>
        <v>#DIV/0!</v>
      </c>
      <c r="T121" t="s">
        <v>37</v>
      </c>
      <c r="U121" s="22" t="e">
        <f t="shared" si="14"/>
        <v>#DIV/0!</v>
      </c>
      <c r="V121" t="s">
        <v>18</v>
      </c>
      <c r="W121" s="34">
        <f t="shared" si="15"/>
        <v>0</v>
      </c>
      <c r="X121" t="s">
        <v>19</v>
      </c>
      <c r="Y121" s="34">
        <f t="shared" si="17"/>
        <v>0</v>
      </c>
    </row>
    <row r="122" spans="1:25" ht="12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22" t="e">
        <f t="shared" si="16"/>
        <v>#DIV/0!</v>
      </c>
      <c r="T122" t="s">
        <v>37</v>
      </c>
      <c r="U122" s="22" t="e">
        <f t="shared" si="14"/>
        <v>#DIV/0!</v>
      </c>
      <c r="V122" t="s">
        <v>18</v>
      </c>
      <c r="W122" s="34">
        <f t="shared" si="15"/>
        <v>0</v>
      </c>
      <c r="X122" t="s">
        <v>19</v>
      </c>
      <c r="Y122" s="34">
        <f t="shared" si="17"/>
        <v>0</v>
      </c>
    </row>
    <row r="123" spans="1:25" ht="12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22" t="e">
        <f t="shared" si="16"/>
        <v>#DIV/0!</v>
      </c>
      <c r="T123" t="s">
        <v>37</v>
      </c>
      <c r="U123" s="22" t="e">
        <f t="shared" si="14"/>
        <v>#DIV/0!</v>
      </c>
      <c r="V123" t="s">
        <v>18</v>
      </c>
      <c r="W123" s="34">
        <f t="shared" si="15"/>
        <v>0</v>
      </c>
      <c r="X123" t="s">
        <v>19</v>
      </c>
      <c r="Y123" s="34">
        <f t="shared" si="17"/>
        <v>0</v>
      </c>
    </row>
    <row r="124" spans="1:25" ht="12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2" t="e">
        <f t="shared" si="16"/>
        <v>#DIV/0!</v>
      </c>
      <c r="T124" t="s">
        <v>37</v>
      </c>
      <c r="U124" s="22" t="e">
        <f t="shared" si="14"/>
        <v>#DIV/0!</v>
      </c>
      <c r="V124" t="s">
        <v>18</v>
      </c>
      <c r="W124" s="34">
        <f t="shared" si="15"/>
        <v>0</v>
      </c>
      <c r="X124" t="s">
        <v>19</v>
      </c>
      <c r="Y124" s="34">
        <f t="shared" si="17"/>
        <v>0</v>
      </c>
    </row>
    <row r="125" spans="1:25" ht="17.25">
      <c r="A125" s="36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22" t="e">
        <f t="shared" si="16"/>
        <v>#DIV/0!</v>
      </c>
      <c r="T125" t="s">
        <v>37</v>
      </c>
      <c r="U125" s="22" t="e">
        <f t="shared" si="14"/>
        <v>#DIV/0!</v>
      </c>
      <c r="V125" t="s">
        <v>18</v>
      </c>
      <c r="W125" s="34">
        <f t="shared" si="15"/>
        <v>0</v>
      </c>
      <c r="X125" t="s">
        <v>19</v>
      </c>
      <c r="Y125" s="34">
        <f t="shared" si="17"/>
        <v>0</v>
      </c>
    </row>
    <row r="126" spans="1:25" ht="12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22" t="e">
        <f t="shared" si="16"/>
        <v>#DIV/0!</v>
      </c>
      <c r="T126" t="s">
        <v>37</v>
      </c>
      <c r="U126" s="22" t="e">
        <f t="shared" si="14"/>
        <v>#DIV/0!</v>
      </c>
      <c r="V126" t="s">
        <v>18</v>
      </c>
      <c r="W126" s="34">
        <f t="shared" si="15"/>
        <v>0</v>
      </c>
      <c r="X126" t="s">
        <v>19</v>
      </c>
      <c r="Y126" s="34">
        <f t="shared" si="17"/>
        <v>0</v>
      </c>
    </row>
    <row r="127" spans="1:25" ht="12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22" t="e">
        <f t="shared" si="16"/>
        <v>#DIV/0!</v>
      </c>
      <c r="T127" t="s">
        <v>37</v>
      </c>
      <c r="U127" s="22" t="e">
        <f t="shared" si="14"/>
        <v>#DIV/0!</v>
      </c>
      <c r="V127" t="s">
        <v>18</v>
      </c>
      <c r="W127" s="34">
        <f t="shared" si="15"/>
        <v>0</v>
      </c>
      <c r="X127" t="s">
        <v>19</v>
      </c>
      <c r="Y127" s="34">
        <f t="shared" si="17"/>
        <v>0</v>
      </c>
    </row>
    <row r="128" spans="1:25" ht="12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22" t="e">
        <f t="shared" si="16"/>
        <v>#DIV/0!</v>
      </c>
      <c r="T128" t="s">
        <v>37</v>
      </c>
      <c r="U128" s="22" t="e">
        <f t="shared" si="14"/>
        <v>#DIV/0!</v>
      </c>
      <c r="V128" t="s">
        <v>18</v>
      </c>
      <c r="W128" s="34">
        <f t="shared" si="15"/>
        <v>0</v>
      </c>
      <c r="X128" t="s">
        <v>19</v>
      </c>
      <c r="Y128" s="34">
        <f t="shared" si="17"/>
        <v>0</v>
      </c>
    </row>
    <row r="129" spans="1:25" ht="12.75">
      <c r="A129" s="32"/>
      <c r="B129" s="3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22" t="e">
        <f t="shared" si="16"/>
        <v>#DIV/0!</v>
      </c>
      <c r="T129" t="s">
        <v>37</v>
      </c>
      <c r="U129" s="22" t="e">
        <f t="shared" si="14"/>
        <v>#DIV/0!</v>
      </c>
      <c r="V129" t="s">
        <v>18</v>
      </c>
      <c r="W129" s="34">
        <f t="shared" si="15"/>
        <v>0</v>
      </c>
      <c r="X129" t="s">
        <v>19</v>
      </c>
      <c r="Y129" s="34">
        <f t="shared" si="17"/>
        <v>0</v>
      </c>
    </row>
    <row r="130" spans="1:25" ht="12.75">
      <c r="A130" s="32"/>
      <c r="B130" s="33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22" t="e">
        <f t="shared" si="16"/>
        <v>#DIV/0!</v>
      </c>
      <c r="T130" t="s">
        <v>37</v>
      </c>
      <c r="U130" s="22" t="e">
        <f t="shared" si="14"/>
        <v>#DIV/0!</v>
      </c>
      <c r="V130" t="s">
        <v>18</v>
      </c>
      <c r="W130" s="34">
        <f t="shared" si="15"/>
        <v>0</v>
      </c>
      <c r="X130" t="s">
        <v>19</v>
      </c>
      <c r="Y130" s="34">
        <f t="shared" si="17"/>
        <v>0</v>
      </c>
    </row>
    <row r="131" spans="1:25" ht="12.75">
      <c r="A131" s="32"/>
      <c r="B131" s="33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22" t="e">
        <f t="shared" si="16"/>
        <v>#DIV/0!</v>
      </c>
      <c r="T131" t="s">
        <v>37</v>
      </c>
      <c r="U131" s="22" t="e">
        <f t="shared" si="14"/>
        <v>#DIV/0!</v>
      </c>
      <c r="V131" t="s">
        <v>18</v>
      </c>
      <c r="W131" s="34">
        <f t="shared" si="15"/>
        <v>0</v>
      </c>
      <c r="X131" t="s">
        <v>19</v>
      </c>
      <c r="Y131" s="34">
        <f t="shared" si="17"/>
        <v>0</v>
      </c>
    </row>
    <row r="132" spans="1:25" ht="12.75">
      <c r="A132" s="32"/>
      <c r="B132" s="33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22" t="e">
        <f t="shared" si="16"/>
        <v>#DIV/0!</v>
      </c>
      <c r="T132" t="s">
        <v>37</v>
      </c>
      <c r="U132" s="22" t="e">
        <f t="shared" si="14"/>
        <v>#DIV/0!</v>
      </c>
      <c r="V132" t="s">
        <v>18</v>
      </c>
      <c r="W132" s="34">
        <f t="shared" si="15"/>
        <v>0</v>
      </c>
      <c r="X132" t="s">
        <v>19</v>
      </c>
      <c r="Y132" s="34">
        <f t="shared" si="17"/>
        <v>0</v>
      </c>
    </row>
    <row r="133" spans="1:25" ht="12.75">
      <c r="A133" s="32"/>
      <c r="B133" s="33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22" t="e">
        <f t="shared" si="16"/>
        <v>#DIV/0!</v>
      </c>
      <c r="T133" t="s">
        <v>37</v>
      </c>
      <c r="U133" s="22" t="e">
        <f t="shared" si="14"/>
        <v>#DIV/0!</v>
      </c>
      <c r="V133" t="s">
        <v>18</v>
      </c>
      <c r="W133" s="34">
        <f t="shared" si="15"/>
        <v>0</v>
      </c>
      <c r="X133" t="s">
        <v>19</v>
      </c>
      <c r="Y133" s="34">
        <f t="shared" si="17"/>
        <v>0</v>
      </c>
    </row>
    <row r="134" spans="1:25" ht="12.75">
      <c r="A134" s="32"/>
      <c r="B134" s="3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22" t="e">
        <f t="shared" si="16"/>
        <v>#DIV/0!</v>
      </c>
      <c r="T134" t="s">
        <v>37</v>
      </c>
      <c r="U134" s="22" t="e">
        <f t="shared" si="14"/>
        <v>#DIV/0!</v>
      </c>
      <c r="V134" t="s">
        <v>18</v>
      </c>
      <c r="W134" s="34">
        <f t="shared" si="15"/>
        <v>0</v>
      </c>
      <c r="X134" t="s">
        <v>19</v>
      </c>
      <c r="Y134" s="34">
        <f t="shared" si="17"/>
        <v>0</v>
      </c>
    </row>
    <row r="135" spans="1:25" ht="12.75">
      <c r="A135" s="32"/>
      <c r="B135" s="3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22" t="e">
        <f t="shared" si="16"/>
        <v>#DIV/0!</v>
      </c>
      <c r="T135" t="s">
        <v>37</v>
      </c>
      <c r="U135" s="22" t="e">
        <f t="shared" si="14"/>
        <v>#DIV/0!</v>
      </c>
      <c r="V135" t="s">
        <v>18</v>
      </c>
      <c r="W135" s="34">
        <f t="shared" si="15"/>
        <v>0</v>
      </c>
      <c r="X135" t="s">
        <v>19</v>
      </c>
      <c r="Y135" s="34">
        <f t="shared" si="17"/>
        <v>0</v>
      </c>
    </row>
    <row r="136" spans="1:25" ht="12.75">
      <c r="A136" s="32"/>
      <c r="B136" s="33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22" t="e">
        <f t="shared" si="16"/>
        <v>#DIV/0!</v>
      </c>
      <c r="T136" t="s">
        <v>37</v>
      </c>
      <c r="U136" s="22" t="e">
        <f t="shared" si="14"/>
        <v>#DIV/0!</v>
      </c>
      <c r="V136" t="s">
        <v>18</v>
      </c>
      <c r="W136" s="34">
        <f t="shared" si="15"/>
        <v>0</v>
      </c>
      <c r="X136" t="s">
        <v>19</v>
      </c>
      <c r="Y136" s="34">
        <f t="shared" si="17"/>
        <v>0</v>
      </c>
    </row>
    <row r="137" spans="1:25" ht="12.75">
      <c r="A137" s="32"/>
      <c r="B137" s="33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22" t="e">
        <f t="shared" si="16"/>
        <v>#DIV/0!</v>
      </c>
      <c r="T137" t="s">
        <v>37</v>
      </c>
      <c r="U137" s="22" t="e">
        <f t="shared" si="14"/>
        <v>#DIV/0!</v>
      </c>
      <c r="V137" t="s">
        <v>18</v>
      </c>
      <c r="W137" s="34">
        <f t="shared" si="15"/>
        <v>0</v>
      </c>
      <c r="X137" t="s">
        <v>19</v>
      </c>
      <c r="Y137" s="34">
        <f t="shared" si="17"/>
        <v>0</v>
      </c>
    </row>
    <row r="138" spans="1:25" ht="12.75">
      <c r="A138" s="32"/>
      <c r="B138" s="33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22" t="e">
        <f t="shared" si="16"/>
        <v>#DIV/0!</v>
      </c>
      <c r="T138" t="s">
        <v>37</v>
      </c>
      <c r="U138" s="22" t="e">
        <f t="shared" si="14"/>
        <v>#DIV/0!</v>
      </c>
      <c r="V138" t="s">
        <v>18</v>
      </c>
      <c r="W138" s="34">
        <f t="shared" si="15"/>
        <v>0</v>
      </c>
      <c r="X138" t="s">
        <v>19</v>
      </c>
      <c r="Y138" s="34">
        <f t="shared" si="17"/>
        <v>0</v>
      </c>
    </row>
    <row r="139" spans="1:25" ht="12.75">
      <c r="A139" s="32"/>
      <c r="B139" s="33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22" t="e">
        <f t="shared" si="16"/>
        <v>#DIV/0!</v>
      </c>
      <c r="T139" t="s">
        <v>37</v>
      </c>
      <c r="U139" s="22" t="e">
        <f t="shared" si="14"/>
        <v>#DIV/0!</v>
      </c>
      <c r="V139" t="s">
        <v>18</v>
      </c>
      <c r="W139" s="34">
        <f t="shared" si="15"/>
        <v>0</v>
      </c>
      <c r="X139" t="s">
        <v>19</v>
      </c>
      <c r="Y139" s="34">
        <f t="shared" si="17"/>
        <v>0</v>
      </c>
    </row>
    <row r="140" spans="1:25" ht="12.75">
      <c r="A140" s="32"/>
      <c r="B140" s="33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22" t="e">
        <f t="shared" si="16"/>
        <v>#DIV/0!</v>
      </c>
      <c r="T140" t="s">
        <v>37</v>
      </c>
      <c r="U140" s="22" t="e">
        <f t="shared" si="14"/>
        <v>#DIV/0!</v>
      </c>
      <c r="V140" t="s">
        <v>18</v>
      </c>
      <c r="W140" s="34">
        <f t="shared" si="15"/>
        <v>0</v>
      </c>
      <c r="X140" t="s">
        <v>19</v>
      </c>
      <c r="Y140" s="34">
        <f t="shared" si="17"/>
        <v>0</v>
      </c>
    </row>
    <row r="141" spans="1:25" ht="12.75">
      <c r="A141" s="32"/>
      <c r="B141" s="33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22" t="e">
        <f t="shared" si="16"/>
        <v>#DIV/0!</v>
      </c>
      <c r="T141" t="s">
        <v>37</v>
      </c>
      <c r="U141" s="22" t="e">
        <f t="shared" si="14"/>
        <v>#DIV/0!</v>
      </c>
      <c r="V141" t="s">
        <v>18</v>
      </c>
      <c r="W141" s="34">
        <f t="shared" si="15"/>
        <v>0</v>
      </c>
      <c r="X141" t="s">
        <v>19</v>
      </c>
      <c r="Y141" s="34">
        <f t="shared" si="17"/>
        <v>0</v>
      </c>
    </row>
    <row r="142" spans="1:25" ht="12.75">
      <c r="A142" s="32"/>
      <c r="B142" s="3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22" t="e">
        <f t="shared" si="16"/>
        <v>#DIV/0!</v>
      </c>
      <c r="T142" t="s">
        <v>37</v>
      </c>
      <c r="U142" s="22" t="e">
        <f t="shared" si="14"/>
        <v>#DIV/0!</v>
      </c>
      <c r="V142" t="s">
        <v>18</v>
      </c>
      <c r="W142" s="34">
        <f t="shared" si="15"/>
        <v>0</v>
      </c>
      <c r="X142" t="s">
        <v>19</v>
      </c>
      <c r="Y142" s="34">
        <f t="shared" si="17"/>
        <v>0</v>
      </c>
    </row>
    <row r="143" spans="1:25" ht="12.75">
      <c r="A143" s="32"/>
      <c r="B143" s="3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22" t="e">
        <f t="shared" si="16"/>
        <v>#DIV/0!</v>
      </c>
      <c r="T143" t="s">
        <v>37</v>
      </c>
      <c r="U143" s="22" t="e">
        <f t="shared" si="14"/>
        <v>#DIV/0!</v>
      </c>
      <c r="V143" t="s">
        <v>18</v>
      </c>
      <c r="W143" s="34">
        <f t="shared" si="15"/>
        <v>0</v>
      </c>
      <c r="X143" t="s">
        <v>19</v>
      </c>
      <c r="Y143" s="34">
        <f t="shared" si="17"/>
        <v>0</v>
      </c>
    </row>
    <row r="144" spans="1:25" ht="12.75">
      <c r="A144" s="32"/>
      <c r="B144" s="33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22" t="e">
        <f t="shared" si="16"/>
        <v>#DIV/0!</v>
      </c>
      <c r="T144" t="s">
        <v>37</v>
      </c>
      <c r="U144" s="22" t="e">
        <f t="shared" si="14"/>
        <v>#DIV/0!</v>
      </c>
      <c r="V144" t="s">
        <v>18</v>
      </c>
      <c r="W144" s="34">
        <f t="shared" si="15"/>
        <v>0</v>
      </c>
      <c r="X144" t="s">
        <v>19</v>
      </c>
      <c r="Y144" s="34">
        <f t="shared" si="17"/>
        <v>0</v>
      </c>
    </row>
    <row r="145" spans="1:25" ht="12.75">
      <c r="A145" s="32"/>
      <c r="B145" s="33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22" t="e">
        <f t="shared" si="16"/>
        <v>#DIV/0!</v>
      </c>
      <c r="T145" t="s">
        <v>37</v>
      </c>
      <c r="U145" s="22" t="e">
        <f t="shared" si="14"/>
        <v>#DIV/0!</v>
      </c>
      <c r="V145" t="s">
        <v>18</v>
      </c>
      <c r="W145" s="34">
        <f t="shared" si="15"/>
        <v>0</v>
      </c>
      <c r="X145" t="s">
        <v>19</v>
      </c>
      <c r="Y145" s="34">
        <f t="shared" si="17"/>
        <v>0</v>
      </c>
    </row>
    <row r="146" spans="1:25" ht="12.75">
      <c r="A146" s="32"/>
      <c r="B146" s="33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22" t="e">
        <f t="shared" si="16"/>
        <v>#DIV/0!</v>
      </c>
      <c r="T146" t="s">
        <v>37</v>
      </c>
      <c r="U146" s="22" t="e">
        <f t="shared" si="14"/>
        <v>#DIV/0!</v>
      </c>
      <c r="V146" t="s">
        <v>18</v>
      </c>
      <c r="W146" s="34">
        <f t="shared" si="15"/>
        <v>0</v>
      </c>
      <c r="X146" t="s">
        <v>19</v>
      </c>
      <c r="Y146" s="34">
        <f t="shared" si="17"/>
        <v>0</v>
      </c>
    </row>
    <row r="147" spans="1:25" ht="12.75">
      <c r="A147" s="32"/>
      <c r="B147" s="3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22" t="e">
        <f t="shared" si="16"/>
        <v>#DIV/0!</v>
      </c>
      <c r="T147" t="s">
        <v>37</v>
      </c>
      <c r="U147" s="22" t="e">
        <f t="shared" si="14"/>
        <v>#DIV/0!</v>
      </c>
      <c r="V147" t="s">
        <v>18</v>
      </c>
      <c r="W147" s="34">
        <f t="shared" si="15"/>
        <v>0</v>
      </c>
      <c r="X147" t="s">
        <v>19</v>
      </c>
      <c r="Y147" s="34">
        <f t="shared" si="17"/>
        <v>0</v>
      </c>
    </row>
    <row r="148" spans="1:25" ht="12.75">
      <c r="A148" s="32"/>
      <c r="B148" s="3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22" t="e">
        <f t="shared" si="16"/>
        <v>#DIV/0!</v>
      </c>
      <c r="T148" t="s">
        <v>37</v>
      </c>
      <c r="U148" s="22" t="e">
        <f t="shared" si="14"/>
        <v>#DIV/0!</v>
      </c>
      <c r="V148" t="s">
        <v>18</v>
      </c>
      <c r="W148" s="34">
        <f t="shared" si="15"/>
        <v>0</v>
      </c>
      <c r="X148" t="s">
        <v>19</v>
      </c>
      <c r="Y148" s="34">
        <f t="shared" si="17"/>
        <v>0</v>
      </c>
    </row>
    <row r="149" spans="1:25" ht="12.75">
      <c r="A149" s="32"/>
      <c r="B149" s="33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22" t="e">
        <f t="shared" si="16"/>
        <v>#DIV/0!</v>
      </c>
      <c r="T149" t="s">
        <v>37</v>
      </c>
      <c r="U149" s="22" t="e">
        <f t="shared" si="14"/>
        <v>#DIV/0!</v>
      </c>
      <c r="V149" t="s">
        <v>18</v>
      </c>
      <c r="W149" s="34">
        <f t="shared" si="15"/>
        <v>0</v>
      </c>
      <c r="X149" t="s">
        <v>19</v>
      </c>
      <c r="Y149" s="34">
        <f t="shared" si="17"/>
        <v>0</v>
      </c>
    </row>
    <row r="150" spans="1:25" ht="12.75">
      <c r="A150" s="32"/>
      <c r="B150" s="33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22" t="e">
        <f t="shared" si="16"/>
        <v>#DIV/0!</v>
      </c>
      <c r="T150" t="s">
        <v>37</v>
      </c>
      <c r="U150" s="22" t="e">
        <f t="shared" si="14"/>
        <v>#DIV/0!</v>
      </c>
      <c r="V150" t="s">
        <v>18</v>
      </c>
      <c r="W150" s="34">
        <f t="shared" si="15"/>
        <v>0</v>
      </c>
      <c r="X150" t="s">
        <v>19</v>
      </c>
      <c r="Y150" s="34">
        <f t="shared" si="17"/>
        <v>0</v>
      </c>
    </row>
    <row r="151" spans="1:25" ht="12.75">
      <c r="A151" s="32"/>
      <c r="B151" s="33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22" t="e">
        <f aca="true" t="shared" si="18" ref="S151:S214">AVERAGE(B151:I151)</f>
        <v>#DIV/0!</v>
      </c>
      <c r="T151" t="s">
        <v>37</v>
      </c>
      <c r="U151" s="22" t="e">
        <f aca="true" t="shared" si="19" ref="U151:U214">STDEV(B151:I151)</f>
        <v>#DIV/0!</v>
      </c>
      <c r="V151" t="s">
        <v>18</v>
      </c>
      <c r="W151" s="34">
        <f aca="true" t="shared" si="20" ref="W151:W214">MIN(B151:I151)</f>
        <v>0</v>
      </c>
      <c r="X151" t="s">
        <v>19</v>
      </c>
      <c r="Y151" s="34">
        <f t="shared" si="17"/>
        <v>0</v>
      </c>
    </row>
    <row r="152" spans="1:25" ht="12.75">
      <c r="A152" s="32"/>
      <c r="B152" s="33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2" t="e">
        <f t="shared" si="18"/>
        <v>#DIV/0!</v>
      </c>
      <c r="T152" t="s">
        <v>37</v>
      </c>
      <c r="U152" s="22" t="e">
        <f t="shared" si="19"/>
        <v>#DIV/0!</v>
      </c>
      <c r="V152" t="s">
        <v>18</v>
      </c>
      <c r="W152" s="34">
        <f t="shared" si="20"/>
        <v>0</v>
      </c>
      <c r="X152" t="s">
        <v>19</v>
      </c>
      <c r="Y152" s="34">
        <f aca="true" t="shared" si="21" ref="Y152:Y215">MAX(D152:I152)</f>
        <v>0</v>
      </c>
    </row>
    <row r="153" spans="1:25" ht="12.75">
      <c r="A153" s="32"/>
      <c r="B153" s="3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2" t="e">
        <f t="shared" si="18"/>
        <v>#DIV/0!</v>
      </c>
      <c r="T153" t="s">
        <v>37</v>
      </c>
      <c r="U153" s="22" t="e">
        <f t="shared" si="19"/>
        <v>#DIV/0!</v>
      </c>
      <c r="V153" t="s">
        <v>18</v>
      </c>
      <c r="W153" s="34">
        <f t="shared" si="20"/>
        <v>0</v>
      </c>
      <c r="X153" t="s">
        <v>19</v>
      </c>
      <c r="Y153" s="34">
        <f t="shared" si="21"/>
        <v>0</v>
      </c>
    </row>
    <row r="154" spans="1:25" ht="12.75">
      <c r="A154" s="32"/>
      <c r="B154" s="3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22" t="e">
        <f t="shared" si="18"/>
        <v>#DIV/0!</v>
      </c>
      <c r="T154" t="s">
        <v>37</v>
      </c>
      <c r="U154" s="22" t="e">
        <f t="shared" si="19"/>
        <v>#DIV/0!</v>
      </c>
      <c r="V154" t="s">
        <v>18</v>
      </c>
      <c r="W154" s="34">
        <f t="shared" si="20"/>
        <v>0</v>
      </c>
      <c r="X154" t="s">
        <v>19</v>
      </c>
      <c r="Y154" s="34">
        <f t="shared" si="21"/>
        <v>0</v>
      </c>
    </row>
    <row r="155" spans="1:25" ht="12.75">
      <c r="A155" s="32"/>
      <c r="B155" s="33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22" t="e">
        <f t="shared" si="18"/>
        <v>#DIV/0!</v>
      </c>
      <c r="T155" t="s">
        <v>37</v>
      </c>
      <c r="U155" s="22" t="e">
        <f t="shared" si="19"/>
        <v>#DIV/0!</v>
      </c>
      <c r="V155" t="s">
        <v>18</v>
      </c>
      <c r="W155" s="34">
        <f t="shared" si="20"/>
        <v>0</v>
      </c>
      <c r="X155" t="s">
        <v>19</v>
      </c>
      <c r="Y155" s="34">
        <f t="shared" si="21"/>
        <v>0</v>
      </c>
    </row>
    <row r="156" spans="1:25" ht="12.75">
      <c r="A156" s="32"/>
      <c r="B156" s="33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22" t="e">
        <f t="shared" si="18"/>
        <v>#DIV/0!</v>
      </c>
      <c r="T156" t="s">
        <v>37</v>
      </c>
      <c r="U156" s="22" t="e">
        <f t="shared" si="19"/>
        <v>#DIV/0!</v>
      </c>
      <c r="V156" t="s">
        <v>18</v>
      </c>
      <c r="W156" s="34">
        <f t="shared" si="20"/>
        <v>0</v>
      </c>
      <c r="X156" t="s">
        <v>19</v>
      </c>
      <c r="Y156" s="34">
        <f t="shared" si="21"/>
        <v>0</v>
      </c>
    </row>
    <row r="157" spans="1:25" ht="12.75">
      <c r="A157" s="32"/>
      <c r="B157" s="33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22" t="e">
        <f t="shared" si="18"/>
        <v>#DIV/0!</v>
      </c>
      <c r="T157" t="s">
        <v>37</v>
      </c>
      <c r="U157" s="22" t="e">
        <f t="shared" si="19"/>
        <v>#DIV/0!</v>
      </c>
      <c r="V157" t="s">
        <v>18</v>
      </c>
      <c r="W157" s="34">
        <f t="shared" si="20"/>
        <v>0</v>
      </c>
      <c r="X157" t="s">
        <v>19</v>
      </c>
      <c r="Y157" s="34">
        <f t="shared" si="21"/>
        <v>0</v>
      </c>
    </row>
    <row r="158" spans="1:25" ht="12.75">
      <c r="A158" s="32"/>
      <c r="B158" s="33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22" t="e">
        <f t="shared" si="18"/>
        <v>#DIV/0!</v>
      </c>
      <c r="T158" t="s">
        <v>37</v>
      </c>
      <c r="U158" s="22" t="e">
        <f t="shared" si="19"/>
        <v>#DIV/0!</v>
      </c>
      <c r="V158" t="s">
        <v>18</v>
      </c>
      <c r="W158" s="34">
        <f t="shared" si="20"/>
        <v>0</v>
      </c>
      <c r="X158" t="s">
        <v>19</v>
      </c>
      <c r="Y158" s="34">
        <f t="shared" si="21"/>
        <v>0</v>
      </c>
    </row>
    <row r="159" spans="1:25" ht="12.75">
      <c r="A159" s="32"/>
      <c r="B159" s="33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22" t="e">
        <f t="shared" si="18"/>
        <v>#DIV/0!</v>
      </c>
      <c r="T159" t="s">
        <v>37</v>
      </c>
      <c r="U159" s="22" t="e">
        <f t="shared" si="19"/>
        <v>#DIV/0!</v>
      </c>
      <c r="V159" t="s">
        <v>18</v>
      </c>
      <c r="W159" s="34">
        <f t="shared" si="20"/>
        <v>0</v>
      </c>
      <c r="X159" t="s">
        <v>19</v>
      </c>
      <c r="Y159" s="34">
        <f t="shared" si="21"/>
        <v>0</v>
      </c>
    </row>
    <row r="160" spans="1:25" ht="12.75">
      <c r="A160" s="32"/>
      <c r="B160" s="33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22" t="e">
        <f t="shared" si="18"/>
        <v>#DIV/0!</v>
      </c>
      <c r="T160" t="s">
        <v>37</v>
      </c>
      <c r="U160" s="22" t="e">
        <f t="shared" si="19"/>
        <v>#DIV/0!</v>
      </c>
      <c r="V160" t="s">
        <v>18</v>
      </c>
      <c r="W160" s="34">
        <f t="shared" si="20"/>
        <v>0</v>
      </c>
      <c r="X160" t="s">
        <v>19</v>
      </c>
      <c r="Y160" s="34">
        <f t="shared" si="21"/>
        <v>0</v>
      </c>
    </row>
    <row r="161" spans="1:25" ht="12.75">
      <c r="A161" s="32"/>
      <c r="B161" s="33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22" t="e">
        <f t="shared" si="18"/>
        <v>#DIV/0!</v>
      </c>
      <c r="T161" t="s">
        <v>37</v>
      </c>
      <c r="U161" s="22" t="e">
        <f t="shared" si="19"/>
        <v>#DIV/0!</v>
      </c>
      <c r="V161" t="s">
        <v>18</v>
      </c>
      <c r="W161" s="34">
        <f t="shared" si="20"/>
        <v>0</v>
      </c>
      <c r="X161" t="s">
        <v>19</v>
      </c>
      <c r="Y161" s="34">
        <f t="shared" si="21"/>
        <v>0</v>
      </c>
    </row>
    <row r="162" spans="1:25" ht="12.75">
      <c r="A162" s="32"/>
      <c r="B162" s="33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22" t="e">
        <f t="shared" si="18"/>
        <v>#DIV/0!</v>
      </c>
      <c r="T162" t="s">
        <v>37</v>
      </c>
      <c r="U162" s="22" t="e">
        <f t="shared" si="19"/>
        <v>#DIV/0!</v>
      </c>
      <c r="V162" t="s">
        <v>18</v>
      </c>
      <c r="W162" s="34">
        <f t="shared" si="20"/>
        <v>0</v>
      </c>
      <c r="X162" t="s">
        <v>19</v>
      </c>
      <c r="Y162" s="34">
        <f t="shared" si="21"/>
        <v>0</v>
      </c>
    </row>
    <row r="163" spans="1:25" ht="12.75">
      <c r="A163" s="32"/>
      <c r="B163" s="33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22" t="e">
        <f t="shared" si="18"/>
        <v>#DIV/0!</v>
      </c>
      <c r="T163" t="s">
        <v>37</v>
      </c>
      <c r="U163" s="22" t="e">
        <f t="shared" si="19"/>
        <v>#DIV/0!</v>
      </c>
      <c r="V163" t="s">
        <v>18</v>
      </c>
      <c r="W163" s="34">
        <f t="shared" si="20"/>
        <v>0</v>
      </c>
      <c r="X163" t="s">
        <v>19</v>
      </c>
      <c r="Y163" s="34">
        <f t="shared" si="21"/>
        <v>0</v>
      </c>
    </row>
    <row r="164" spans="1:25" ht="12.75">
      <c r="A164" s="32"/>
      <c r="B164" s="33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22" t="e">
        <f t="shared" si="18"/>
        <v>#DIV/0!</v>
      </c>
      <c r="T164" t="s">
        <v>37</v>
      </c>
      <c r="U164" s="22" t="e">
        <f t="shared" si="19"/>
        <v>#DIV/0!</v>
      </c>
      <c r="V164" t="s">
        <v>18</v>
      </c>
      <c r="W164" s="34">
        <f t="shared" si="20"/>
        <v>0</v>
      </c>
      <c r="X164" t="s">
        <v>19</v>
      </c>
      <c r="Y164" s="34">
        <f t="shared" si="21"/>
        <v>0</v>
      </c>
    </row>
    <row r="165" spans="1:25" ht="12.75">
      <c r="A165" s="32"/>
      <c r="B165" s="33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22" t="e">
        <f t="shared" si="18"/>
        <v>#DIV/0!</v>
      </c>
      <c r="T165" t="s">
        <v>37</v>
      </c>
      <c r="U165" s="22" t="e">
        <f t="shared" si="19"/>
        <v>#DIV/0!</v>
      </c>
      <c r="V165" t="s">
        <v>18</v>
      </c>
      <c r="W165" s="34">
        <f t="shared" si="20"/>
        <v>0</v>
      </c>
      <c r="X165" t="s">
        <v>19</v>
      </c>
      <c r="Y165" s="34">
        <f t="shared" si="21"/>
        <v>0</v>
      </c>
    </row>
    <row r="166" spans="1:25" ht="12.75">
      <c r="A166" s="32"/>
      <c r="B166" s="33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22" t="e">
        <f t="shared" si="18"/>
        <v>#DIV/0!</v>
      </c>
      <c r="T166" t="s">
        <v>37</v>
      </c>
      <c r="U166" s="22" t="e">
        <f t="shared" si="19"/>
        <v>#DIV/0!</v>
      </c>
      <c r="V166" t="s">
        <v>18</v>
      </c>
      <c r="W166" s="34">
        <f t="shared" si="20"/>
        <v>0</v>
      </c>
      <c r="X166" t="s">
        <v>19</v>
      </c>
      <c r="Y166" s="34">
        <f t="shared" si="21"/>
        <v>0</v>
      </c>
    </row>
    <row r="167" spans="1:25" ht="12.75">
      <c r="A167" s="32"/>
      <c r="B167" s="33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22" t="e">
        <f t="shared" si="18"/>
        <v>#DIV/0!</v>
      </c>
      <c r="T167" t="s">
        <v>37</v>
      </c>
      <c r="U167" s="22" t="e">
        <f t="shared" si="19"/>
        <v>#DIV/0!</v>
      </c>
      <c r="V167" t="s">
        <v>18</v>
      </c>
      <c r="W167" s="34">
        <f t="shared" si="20"/>
        <v>0</v>
      </c>
      <c r="X167" t="s">
        <v>19</v>
      </c>
      <c r="Y167" s="34">
        <f t="shared" si="21"/>
        <v>0</v>
      </c>
    </row>
    <row r="168" spans="1:25" ht="12.75">
      <c r="A168" s="32"/>
      <c r="B168" s="33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22" t="e">
        <f t="shared" si="18"/>
        <v>#DIV/0!</v>
      </c>
      <c r="T168" t="s">
        <v>37</v>
      </c>
      <c r="U168" s="22" t="e">
        <f t="shared" si="19"/>
        <v>#DIV/0!</v>
      </c>
      <c r="V168" t="s">
        <v>18</v>
      </c>
      <c r="W168" s="34">
        <f t="shared" si="20"/>
        <v>0</v>
      </c>
      <c r="X168" t="s">
        <v>19</v>
      </c>
      <c r="Y168" s="34">
        <f t="shared" si="21"/>
        <v>0</v>
      </c>
    </row>
    <row r="169" spans="1:25" ht="12.75">
      <c r="A169" s="32"/>
      <c r="B169" s="33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22" t="e">
        <f t="shared" si="18"/>
        <v>#DIV/0!</v>
      </c>
      <c r="T169" t="s">
        <v>37</v>
      </c>
      <c r="U169" s="22" t="e">
        <f t="shared" si="19"/>
        <v>#DIV/0!</v>
      </c>
      <c r="V169" t="s">
        <v>18</v>
      </c>
      <c r="W169" s="34">
        <f t="shared" si="20"/>
        <v>0</v>
      </c>
      <c r="X169" t="s">
        <v>19</v>
      </c>
      <c r="Y169" s="34">
        <f t="shared" si="21"/>
        <v>0</v>
      </c>
    </row>
    <row r="170" spans="1:25" ht="12.75">
      <c r="A170" s="32"/>
      <c r="B170" s="33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22" t="e">
        <f t="shared" si="18"/>
        <v>#DIV/0!</v>
      </c>
      <c r="T170" t="s">
        <v>37</v>
      </c>
      <c r="U170" s="22" t="e">
        <f t="shared" si="19"/>
        <v>#DIV/0!</v>
      </c>
      <c r="V170" t="s">
        <v>18</v>
      </c>
      <c r="W170" s="34">
        <f t="shared" si="20"/>
        <v>0</v>
      </c>
      <c r="X170" t="s">
        <v>19</v>
      </c>
      <c r="Y170" s="34">
        <f t="shared" si="21"/>
        <v>0</v>
      </c>
    </row>
    <row r="171" spans="1:25" ht="12.75">
      <c r="A171" s="32"/>
      <c r="B171" s="33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22" t="e">
        <f t="shared" si="18"/>
        <v>#DIV/0!</v>
      </c>
      <c r="T171" t="s">
        <v>37</v>
      </c>
      <c r="U171" s="22" t="e">
        <f t="shared" si="19"/>
        <v>#DIV/0!</v>
      </c>
      <c r="V171" t="s">
        <v>18</v>
      </c>
      <c r="W171" s="34">
        <f t="shared" si="20"/>
        <v>0</v>
      </c>
      <c r="X171" t="s">
        <v>19</v>
      </c>
      <c r="Y171" s="34">
        <f t="shared" si="21"/>
        <v>0</v>
      </c>
    </row>
    <row r="172" spans="1:25" ht="12.75">
      <c r="A172" s="32"/>
      <c r="B172" s="3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22" t="e">
        <f t="shared" si="18"/>
        <v>#DIV/0!</v>
      </c>
      <c r="T172" t="s">
        <v>37</v>
      </c>
      <c r="U172" s="22" t="e">
        <f t="shared" si="19"/>
        <v>#DIV/0!</v>
      </c>
      <c r="V172" t="s">
        <v>18</v>
      </c>
      <c r="W172" s="34">
        <f t="shared" si="20"/>
        <v>0</v>
      </c>
      <c r="X172" t="s">
        <v>19</v>
      </c>
      <c r="Y172" s="34">
        <f t="shared" si="21"/>
        <v>0</v>
      </c>
    </row>
    <row r="173" spans="1:25" ht="12.75">
      <c r="A173" s="32"/>
      <c r="B173" s="33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22" t="e">
        <f t="shared" si="18"/>
        <v>#DIV/0!</v>
      </c>
      <c r="T173" t="s">
        <v>37</v>
      </c>
      <c r="U173" s="22" t="e">
        <f t="shared" si="19"/>
        <v>#DIV/0!</v>
      </c>
      <c r="V173" t="s">
        <v>18</v>
      </c>
      <c r="W173" s="34">
        <f t="shared" si="20"/>
        <v>0</v>
      </c>
      <c r="X173" t="s">
        <v>19</v>
      </c>
      <c r="Y173" s="34">
        <f t="shared" si="21"/>
        <v>0</v>
      </c>
    </row>
    <row r="174" spans="1:25" ht="12.75">
      <c r="A174" s="32"/>
      <c r="B174" s="33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22" t="e">
        <f t="shared" si="18"/>
        <v>#DIV/0!</v>
      </c>
      <c r="T174" t="s">
        <v>37</v>
      </c>
      <c r="U174" s="22" t="e">
        <f t="shared" si="19"/>
        <v>#DIV/0!</v>
      </c>
      <c r="V174" t="s">
        <v>18</v>
      </c>
      <c r="W174" s="34">
        <f t="shared" si="20"/>
        <v>0</v>
      </c>
      <c r="X174" t="s">
        <v>19</v>
      </c>
      <c r="Y174" s="34">
        <f t="shared" si="21"/>
        <v>0</v>
      </c>
    </row>
    <row r="175" spans="1:25" ht="12.75">
      <c r="A175" s="32"/>
      <c r="B175" s="33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22" t="e">
        <f t="shared" si="18"/>
        <v>#DIV/0!</v>
      </c>
      <c r="T175" t="s">
        <v>37</v>
      </c>
      <c r="U175" s="22" t="e">
        <f t="shared" si="19"/>
        <v>#DIV/0!</v>
      </c>
      <c r="V175" t="s">
        <v>18</v>
      </c>
      <c r="W175" s="34">
        <f t="shared" si="20"/>
        <v>0</v>
      </c>
      <c r="X175" t="s">
        <v>19</v>
      </c>
      <c r="Y175" s="34">
        <f t="shared" si="21"/>
        <v>0</v>
      </c>
    </row>
    <row r="176" spans="1:25" ht="12.75">
      <c r="A176" s="32"/>
      <c r="B176" s="33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22" t="e">
        <f t="shared" si="18"/>
        <v>#DIV/0!</v>
      </c>
      <c r="T176" t="s">
        <v>37</v>
      </c>
      <c r="U176" s="22" t="e">
        <f t="shared" si="19"/>
        <v>#DIV/0!</v>
      </c>
      <c r="V176" t="s">
        <v>18</v>
      </c>
      <c r="W176" s="34">
        <f t="shared" si="20"/>
        <v>0</v>
      </c>
      <c r="X176" t="s">
        <v>19</v>
      </c>
      <c r="Y176" s="34">
        <f t="shared" si="21"/>
        <v>0</v>
      </c>
    </row>
    <row r="177" spans="1:25" ht="12.75">
      <c r="A177" s="32"/>
      <c r="B177" s="33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22" t="e">
        <f t="shared" si="18"/>
        <v>#DIV/0!</v>
      </c>
      <c r="T177" t="s">
        <v>37</v>
      </c>
      <c r="U177" s="22" t="e">
        <f t="shared" si="19"/>
        <v>#DIV/0!</v>
      </c>
      <c r="V177" t="s">
        <v>18</v>
      </c>
      <c r="W177" s="34">
        <f t="shared" si="20"/>
        <v>0</v>
      </c>
      <c r="X177" t="s">
        <v>19</v>
      </c>
      <c r="Y177" s="34">
        <f t="shared" si="21"/>
        <v>0</v>
      </c>
    </row>
    <row r="178" spans="1:25" ht="12.75">
      <c r="A178" s="32"/>
      <c r="B178" s="33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22" t="e">
        <f t="shared" si="18"/>
        <v>#DIV/0!</v>
      </c>
      <c r="T178" t="s">
        <v>37</v>
      </c>
      <c r="U178" s="22" t="e">
        <f t="shared" si="19"/>
        <v>#DIV/0!</v>
      </c>
      <c r="V178" t="s">
        <v>18</v>
      </c>
      <c r="W178" s="34">
        <f t="shared" si="20"/>
        <v>0</v>
      </c>
      <c r="X178" t="s">
        <v>19</v>
      </c>
      <c r="Y178" s="34">
        <f t="shared" si="21"/>
        <v>0</v>
      </c>
    </row>
    <row r="179" spans="1:25" ht="12.75">
      <c r="A179" s="32"/>
      <c r="B179" s="33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22" t="e">
        <f t="shared" si="18"/>
        <v>#DIV/0!</v>
      </c>
      <c r="T179" t="s">
        <v>37</v>
      </c>
      <c r="U179" s="22" t="e">
        <f t="shared" si="19"/>
        <v>#DIV/0!</v>
      </c>
      <c r="V179" t="s">
        <v>18</v>
      </c>
      <c r="W179" s="34">
        <f t="shared" si="20"/>
        <v>0</v>
      </c>
      <c r="X179" t="s">
        <v>19</v>
      </c>
      <c r="Y179" s="34">
        <f t="shared" si="21"/>
        <v>0</v>
      </c>
    </row>
    <row r="180" spans="1:25" ht="12.75">
      <c r="A180" s="32"/>
      <c r="B180" s="33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22" t="e">
        <f t="shared" si="18"/>
        <v>#DIV/0!</v>
      </c>
      <c r="T180" t="s">
        <v>37</v>
      </c>
      <c r="U180" s="22" t="e">
        <f t="shared" si="19"/>
        <v>#DIV/0!</v>
      </c>
      <c r="V180" t="s">
        <v>18</v>
      </c>
      <c r="W180" s="34">
        <f t="shared" si="20"/>
        <v>0</v>
      </c>
      <c r="X180" t="s">
        <v>19</v>
      </c>
      <c r="Y180" s="34">
        <f t="shared" si="21"/>
        <v>0</v>
      </c>
    </row>
    <row r="181" spans="1:25" ht="12.75">
      <c r="A181" s="32"/>
      <c r="B181" s="33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22" t="e">
        <f t="shared" si="18"/>
        <v>#DIV/0!</v>
      </c>
      <c r="T181" t="s">
        <v>37</v>
      </c>
      <c r="U181" s="22" t="e">
        <f t="shared" si="19"/>
        <v>#DIV/0!</v>
      </c>
      <c r="V181" t="s">
        <v>18</v>
      </c>
      <c r="W181" s="34">
        <f t="shared" si="20"/>
        <v>0</v>
      </c>
      <c r="X181" t="s">
        <v>19</v>
      </c>
      <c r="Y181" s="34">
        <f t="shared" si="21"/>
        <v>0</v>
      </c>
    </row>
    <row r="182" spans="1:25" ht="12.75">
      <c r="A182" s="32"/>
      <c r="B182" s="33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22" t="e">
        <f t="shared" si="18"/>
        <v>#DIV/0!</v>
      </c>
      <c r="T182" t="s">
        <v>37</v>
      </c>
      <c r="U182" s="22" t="e">
        <f t="shared" si="19"/>
        <v>#DIV/0!</v>
      </c>
      <c r="V182" t="s">
        <v>18</v>
      </c>
      <c r="W182" s="34">
        <f t="shared" si="20"/>
        <v>0</v>
      </c>
      <c r="X182" t="s">
        <v>19</v>
      </c>
      <c r="Y182" s="34">
        <f t="shared" si="21"/>
        <v>0</v>
      </c>
    </row>
    <row r="183" spans="1:25" ht="12.75">
      <c r="A183" s="32"/>
      <c r="B183" s="33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22" t="e">
        <f t="shared" si="18"/>
        <v>#DIV/0!</v>
      </c>
      <c r="T183" t="s">
        <v>37</v>
      </c>
      <c r="U183" s="22" t="e">
        <f t="shared" si="19"/>
        <v>#DIV/0!</v>
      </c>
      <c r="V183" t="s">
        <v>18</v>
      </c>
      <c r="W183" s="34">
        <f t="shared" si="20"/>
        <v>0</v>
      </c>
      <c r="X183" t="s">
        <v>19</v>
      </c>
      <c r="Y183" s="34">
        <f t="shared" si="21"/>
        <v>0</v>
      </c>
    </row>
    <row r="184" spans="1:25" ht="12.75">
      <c r="A184" s="32"/>
      <c r="B184" s="33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22" t="e">
        <f t="shared" si="18"/>
        <v>#DIV/0!</v>
      </c>
      <c r="T184" t="s">
        <v>37</v>
      </c>
      <c r="U184" s="22" t="e">
        <f t="shared" si="19"/>
        <v>#DIV/0!</v>
      </c>
      <c r="V184" t="s">
        <v>18</v>
      </c>
      <c r="W184" s="34">
        <f t="shared" si="20"/>
        <v>0</v>
      </c>
      <c r="X184" t="s">
        <v>19</v>
      </c>
      <c r="Y184" s="34">
        <f t="shared" si="21"/>
        <v>0</v>
      </c>
    </row>
    <row r="185" spans="1:25" ht="12.75">
      <c r="A185" s="32"/>
      <c r="B185" s="3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22" t="e">
        <f t="shared" si="18"/>
        <v>#DIV/0!</v>
      </c>
      <c r="T185" t="s">
        <v>37</v>
      </c>
      <c r="U185" s="22" t="e">
        <f t="shared" si="19"/>
        <v>#DIV/0!</v>
      </c>
      <c r="V185" t="s">
        <v>18</v>
      </c>
      <c r="W185" s="34">
        <f t="shared" si="20"/>
        <v>0</v>
      </c>
      <c r="X185" t="s">
        <v>19</v>
      </c>
      <c r="Y185" s="34">
        <f t="shared" si="21"/>
        <v>0</v>
      </c>
    </row>
    <row r="186" spans="1:25" ht="12.75">
      <c r="A186" s="32"/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22" t="e">
        <f t="shared" si="18"/>
        <v>#DIV/0!</v>
      </c>
      <c r="T186" t="s">
        <v>37</v>
      </c>
      <c r="U186" s="22" t="e">
        <f t="shared" si="19"/>
        <v>#DIV/0!</v>
      </c>
      <c r="V186" t="s">
        <v>18</v>
      </c>
      <c r="W186" s="34">
        <f t="shared" si="20"/>
        <v>0</v>
      </c>
      <c r="X186" t="s">
        <v>19</v>
      </c>
      <c r="Y186" s="34">
        <f t="shared" si="21"/>
        <v>0</v>
      </c>
    </row>
    <row r="187" spans="1:25" ht="12.75">
      <c r="A187" s="32"/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22" t="e">
        <f t="shared" si="18"/>
        <v>#DIV/0!</v>
      </c>
      <c r="T187" t="s">
        <v>37</v>
      </c>
      <c r="U187" s="22" t="e">
        <f t="shared" si="19"/>
        <v>#DIV/0!</v>
      </c>
      <c r="V187" t="s">
        <v>18</v>
      </c>
      <c r="W187" s="34">
        <f t="shared" si="20"/>
        <v>0</v>
      </c>
      <c r="X187" t="s">
        <v>19</v>
      </c>
      <c r="Y187" s="34">
        <f t="shared" si="21"/>
        <v>0</v>
      </c>
    </row>
    <row r="188" spans="1:25" ht="12.75">
      <c r="A188" s="32"/>
      <c r="B188" s="3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22" t="e">
        <f t="shared" si="18"/>
        <v>#DIV/0!</v>
      </c>
      <c r="T188" t="s">
        <v>37</v>
      </c>
      <c r="U188" s="22" t="e">
        <f t="shared" si="19"/>
        <v>#DIV/0!</v>
      </c>
      <c r="V188" t="s">
        <v>18</v>
      </c>
      <c r="W188" s="34">
        <f t="shared" si="20"/>
        <v>0</v>
      </c>
      <c r="X188" t="s">
        <v>19</v>
      </c>
      <c r="Y188" s="34">
        <f t="shared" si="21"/>
        <v>0</v>
      </c>
    </row>
    <row r="189" spans="1:25" ht="12.75">
      <c r="A189" s="32"/>
      <c r="B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22" t="e">
        <f t="shared" si="18"/>
        <v>#DIV/0!</v>
      </c>
      <c r="T189" t="s">
        <v>37</v>
      </c>
      <c r="U189" s="22" t="e">
        <f t="shared" si="19"/>
        <v>#DIV/0!</v>
      </c>
      <c r="V189" t="s">
        <v>18</v>
      </c>
      <c r="W189" s="34">
        <f t="shared" si="20"/>
        <v>0</v>
      </c>
      <c r="X189" t="s">
        <v>19</v>
      </c>
      <c r="Y189" s="34">
        <f t="shared" si="21"/>
        <v>0</v>
      </c>
    </row>
    <row r="190" spans="1:25" ht="12.75">
      <c r="A190" s="32"/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22" t="e">
        <f t="shared" si="18"/>
        <v>#DIV/0!</v>
      </c>
      <c r="T190" t="s">
        <v>37</v>
      </c>
      <c r="U190" s="22" t="e">
        <f t="shared" si="19"/>
        <v>#DIV/0!</v>
      </c>
      <c r="V190" t="s">
        <v>18</v>
      </c>
      <c r="W190" s="34">
        <f t="shared" si="20"/>
        <v>0</v>
      </c>
      <c r="X190" t="s">
        <v>19</v>
      </c>
      <c r="Y190" s="34">
        <f t="shared" si="21"/>
        <v>0</v>
      </c>
    </row>
    <row r="191" spans="1:25" ht="12.75">
      <c r="A191" s="32"/>
      <c r="B191" s="3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22" t="e">
        <f t="shared" si="18"/>
        <v>#DIV/0!</v>
      </c>
      <c r="T191" t="s">
        <v>37</v>
      </c>
      <c r="U191" s="22" t="e">
        <f t="shared" si="19"/>
        <v>#DIV/0!</v>
      </c>
      <c r="V191" t="s">
        <v>18</v>
      </c>
      <c r="W191" s="34">
        <f t="shared" si="20"/>
        <v>0</v>
      </c>
      <c r="X191" t="s">
        <v>19</v>
      </c>
      <c r="Y191" s="34">
        <f t="shared" si="21"/>
        <v>0</v>
      </c>
    </row>
    <row r="192" spans="1:25" ht="12.75">
      <c r="A192" s="32"/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22" t="e">
        <f t="shared" si="18"/>
        <v>#DIV/0!</v>
      </c>
      <c r="T192" t="s">
        <v>37</v>
      </c>
      <c r="U192" s="22" t="e">
        <f t="shared" si="19"/>
        <v>#DIV/0!</v>
      </c>
      <c r="V192" t="s">
        <v>18</v>
      </c>
      <c r="W192" s="34">
        <f t="shared" si="20"/>
        <v>0</v>
      </c>
      <c r="X192" t="s">
        <v>19</v>
      </c>
      <c r="Y192" s="34">
        <f t="shared" si="21"/>
        <v>0</v>
      </c>
    </row>
    <row r="193" spans="1:25" ht="12.75">
      <c r="A193" s="32"/>
      <c r="B193" s="3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22" t="e">
        <f t="shared" si="18"/>
        <v>#DIV/0!</v>
      </c>
      <c r="T193" t="s">
        <v>37</v>
      </c>
      <c r="U193" s="22" t="e">
        <f t="shared" si="19"/>
        <v>#DIV/0!</v>
      </c>
      <c r="V193" t="s">
        <v>18</v>
      </c>
      <c r="W193" s="34">
        <f t="shared" si="20"/>
        <v>0</v>
      </c>
      <c r="X193" t="s">
        <v>19</v>
      </c>
      <c r="Y193" s="34">
        <f t="shared" si="21"/>
        <v>0</v>
      </c>
    </row>
    <row r="194" spans="1:25" ht="12.75">
      <c r="A194" s="32"/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22" t="e">
        <f t="shared" si="18"/>
        <v>#DIV/0!</v>
      </c>
      <c r="T194" t="s">
        <v>37</v>
      </c>
      <c r="U194" s="22" t="e">
        <f t="shared" si="19"/>
        <v>#DIV/0!</v>
      </c>
      <c r="V194" t="s">
        <v>18</v>
      </c>
      <c r="W194" s="34">
        <f t="shared" si="20"/>
        <v>0</v>
      </c>
      <c r="X194" t="s">
        <v>19</v>
      </c>
      <c r="Y194" s="34">
        <f t="shared" si="21"/>
        <v>0</v>
      </c>
    </row>
    <row r="195" spans="1:25" ht="12.75">
      <c r="A195" s="32"/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22" t="e">
        <f t="shared" si="18"/>
        <v>#DIV/0!</v>
      </c>
      <c r="T195" t="s">
        <v>37</v>
      </c>
      <c r="U195" s="22" t="e">
        <f t="shared" si="19"/>
        <v>#DIV/0!</v>
      </c>
      <c r="V195" t="s">
        <v>18</v>
      </c>
      <c r="W195" s="34">
        <f t="shared" si="20"/>
        <v>0</v>
      </c>
      <c r="X195" t="s">
        <v>19</v>
      </c>
      <c r="Y195" s="34">
        <f t="shared" si="21"/>
        <v>0</v>
      </c>
    </row>
    <row r="196" spans="1:25" ht="12.75">
      <c r="A196" s="32"/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22" t="e">
        <f t="shared" si="18"/>
        <v>#DIV/0!</v>
      </c>
      <c r="T196" t="s">
        <v>37</v>
      </c>
      <c r="U196" s="22" t="e">
        <f t="shared" si="19"/>
        <v>#DIV/0!</v>
      </c>
      <c r="V196" t="s">
        <v>18</v>
      </c>
      <c r="W196" s="34">
        <f t="shared" si="20"/>
        <v>0</v>
      </c>
      <c r="X196" t="s">
        <v>19</v>
      </c>
      <c r="Y196" s="34">
        <f t="shared" si="21"/>
        <v>0</v>
      </c>
    </row>
    <row r="197" spans="1:25" ht="12.75">
      <c r="A197" s="32"/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22" t="e">
        <f t="shared" si="18"/>
        <v>#DIV/0!</v>
      </c>
      <c r="T197" t="s">
        <v>37</v>
      </c>
      <c r="U197" s="22" t="e">
        <f t="shared" si="19"/>
        <v>#DIV/0!</v>
      </c>
      <c r="V197" t="s">
        <v>18</v>
      </c>
      <c r="W197" s="34">
        <f t="shared" si="20"/>
        <v>0</v>
      </c>
      <c r="X197" t="s">
        <v>19</v>
      </c>
      <c r="Y197" s="34">
        <f t="shared" si="21"/>
        <v>0</v>
      </c>
    </row>
    <row r="198" spans="1:25" ht="12.75">
      <c r="A198" s="32"/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22" t="e">
        <f t="shared" si="18"/>
        <v>#DIV/0!</v>
      </c>
      <c r="T198" t="s">
        <v>37</v>
      </c>
      <c r="U198" s="22" t="e">
        <f t="shared" si="19"/>
        <v>#DIV/0!</v>
      </c>
      <c r="V198" t="s">
        <v>18</v>
      </c>
      <c r="W198" s="34">
        <f t="shared" si="20"/>
        <v>0</v>
      </c>
      <c r="X198" t="s">
        <v>19</v>
      </c>
      <c r="Y198" s="34">
        <f t="shared" si="21"/>
        <v>0</v>
      </c>
    </row>
    <row r="199" spans="1:25" ht="12.75">
      <c r="A199" s="32"/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22" t="e">
        <f t="shared" si="18"/>
        <v>#DIV/0!</v>
      </c>
      <c r="T199" t="s">
        <v>37</v>
      </c>
      <c r="U199" s="22" t="e">
        <f t="shared" si="19"/>
        <v>#DIV/0!</v>
      </c>
      <c r="V199" t="s">
        <v>18</v>
      </c>
      <c r="W199" s="34">
        <f t="shared" si="20"/>
        <v>0</v>
      </c>
      <c r="X199" t="s">
        <v>19</v>
      </c>
      <c r="Y199" s="34">
        <f t="shared" si="21"/>
        <v>0</v>
      </c>
    </row>
    <row r="200" spans="1:25" ht="12.75">
      <c r="A200" s="32"/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22" t="e">
        <f t="shared" si="18"/>
        <v>#DIV/0!</v>
      </c>
      <c r="T200" t="s">
        <v>37</v>
      </c>
      <c r="U200" s="22" t="e">
        <f t="shared" si="19"/>
        <v>#DIV/0!</v>
      </c>
      <c r="V200" t="s">
        <v>18</v>
      </c>
      <c r="W200" s="34">
        <f t="shared" si="20"/>
        <v>0</v>
      </c>
      <c r="X200" t="s">
        <v>19</v>
      </c>
      <c r="Y200" s="34">
        <f t="shared" si="21"/>
        <v>0</v>
      </c>
    </row>
    <row r="201" spans="1:25" ht="12.75">
      <c r="A201" s="32"/>
      <c r="B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22" t="e">
        <f t="shared" si="18"/>
        <v>#DIV/0!</v>
      </c>
      <c r="T201" t="s">
        <v>37</v>
      </c>
      <c r="U201" s="22" t="e">
        <f t="shared" si="19"/>
        <v>#DIV/0!</v>
      </c>
      <c r="V201" t="s">
        <v>18</v>
      </c>
      <c r="W201" s="34">
        <f t="shared" si="20"/>
        <v>0</v>
      </c>
      <c r="X201" t="s">
        <v>19</v>
      </c>
      <c r="Y201" s="34">
        <f t="shared" si="21"/>
        <v>0</v>
      </c>
    </row>
    <row r="202" spans="1:25" ht="12.75">
      <c r="A202" s="32"/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22" t="e">
        <f t="shared" si="18"/>
        <v>#DIV/0!</v>
      </c>
      <c r="T202" t="s">
        <v>37</v>
      </c>
      <c r="U202" s="22" t="e">
        <f t="shared" si="19"/>
        <v>#DIV/0!</v>
      </c>
      <c r="V202" t="s">
        <v>18</v>
      </c>
      <c r="W202" s="34">
        <f t="shared" si="20"/>
        <v>0</v>
      </c>
      <c r="X202" t="s">
        <v>19</v>
      </c>
      <c r="Y202" s="34">
        <f t="shared" si="21"/>
        <v>0</v>
      </c>
    </row>
    <row r="203" spans="1:25" ht="12.75">
      <c r="A203" s="32"/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22" t="e">
        <f t="shared" si="18"/>
        <v>#DIV/0!</v>
      </c>
      <c r="T203" t="s">
        <v>37</v>
      </c>
      <c r="U203" s="22" t="e">
        <f t="shared" si="19"/>
        <v>#DIV/0!</v>
      </c>
      <c r="V203" t="s">
        <v>18</v>
      </c>
      <c r="W203" s="34">
        <f t="shared" si="20"/>
        <v>0</v>
      </c>
      <c r="X203" t="s">
        <v>19</v>
      </c>
      <c r="Y203" s="34">
        <f t="shared" si="21"/>
        <v>0</v>
      </c>
    </row>
    <row r="204" spans="1:25" ht="12.75">
      <c r="A204" s="32"/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22" t="e">
        <f t="shared" si="18"/>
        <v>#DIV/0!</v>
      </c>
      <c r="T204" t="s">
        <v>37</v>
      </c>
      <c r="U204" s="22" t="e">
        <f t="shared" si="19"/>
        <v>#DIV/0!</v>
      </c>
      <c r="V204" t="s">
        <v>18</v>
      </c>
      <c r="W204" s="34">
        <f t="shared" si="20"/>
        <v>0</v>
      </c>
      <c r="X204" t="s">
        <v>19</v>
      </c>
      <c r="Y204" s="34">
        <f t="shared" si="21"/>
        <v>0</v>
      </c>
    </row>
    <row r="205" spans="1:25" ht="12.75">
      <c r="A205" s="32"/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22" t="e">
        <f t="shared" si="18"/>
        <v>#DIV/0!</v>
      </c>
      <c r="T205" t="s">
        <v>37</v>
      </c>
      <c r="U205" s="22" t="e">
        <f t="shared" si="19"/>
        <v>#DIV/0!</v>
      </c>
      <c r="V205" t="s">
        <v>18</v>
      </c>
      <c r="W205" s="34">
        <f t="shared" si="20"/>
        <v>0</v>
      </c>
      <c r="X205" t="s">
        <v>19</v>
      </c>
      <c r="Y205" s="34">
        <f t="shared" si="21"/>
        <v>0</v>
      </c>
    </row>
    <row r="206" spans="1:25" ht="12.75">
      <c r="A206" s="32"/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22" t="e">
        <f t="shared" si="18"/>
        <v>#DIV/0!</v>
      </c>
      <c r="T206" t="s">
        <v>37</v>
      </c>
      <c r="U206" s="22" t="e">
        <f t="shared" si="19"/>
        <v>#DIV/0!</v>
      </c>
      <c r="V206" t="s">
        <v>18</v>
      </c>
      <c r="W206" s="34">
        <f t="shared" si="20"/>
        <v>0</v>
      </c>
      <c r="X206" t="s">
        <v>19</v>
      </c>
      <c r="Y206" s="34">
        <f t="shared" si="21"/>
        <v>0</v>
      </c>
    </row>
    <row r="207" spans="1:25" ht="12.75">
      <c r="A207" s="32"/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22" t="e">
        <f t="shared" si="18"/>
        <v>#DIV/0!</v>
      </c>
      <c r="T207" t="s">
        <v>37</v>
      </c>
      <c r="U207" s="22" t="e">
        <f t="shared" si="19"/>
        <v>#DIV/0!</v>
      </c>
      <c r="V207" t="s">
        <v>18</v>
      </c>
      <c r="W207" s="34">
        <f t="shared" si="20"/>
        <v>0</v>
      </c>
      <c r="X207" t="s">
        <v>19</v>
      </c>
      <c r="Y207" s="34">
        <f t="shared" si="21"/>
        <v>0</v>
      </c>
    </row>
    <row r="208" spans="1:25" ht="12.75">
      <c r="A208" s="32"/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22" t="e">
        <f t="shared" si="18"/>
        <v>#DIV/0!</v>
      </c>
      <c r="T208" t="s">
        <v>37</v>
      </c>
      <c r="U208" s="22" t="e">
        <f t="shared" si="19"/>
        <v>#DIV/0!</v>
      </c>
      <c r="V208" t="s">
        <v>18</v>
      </c>
      <c r="W208" s="34">
        <f t="shared" si="20"/>
        <v>0</v>
      </c>
      <c r="X208" t="s">
        <v>19</v>
      </c>
      <c r="Y208" s="34">
        <f t="shared" si="21"/>
        <v>0</v>
      </c>
    </row>
    <row r="209" spans="1:25" ht="12.75">
      <c r="A209" s="32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22" t="e">
        <f t="shared" si="18"/>
        <v>#DIV/0!</v>
      </c>
      <c r="T209" t="s">
        <v>37</v>
      </c>
      <c r="U209" s="22" t="e">
        <f t="shared" si="19"/>
        <v>#DIV/0!</v>
      </c>
      <c r="V209" t="s">
        <v>18</v>
      </c>
      <c r="W209" s="34">
        <f t="shared" si="20"/>
        <v>0</v>
      </c>
      <c r="X209" t="s">
        <v>19</v>
      </c>
      <c r="Y209" s="34">
        <f t="shared" si="21"/>
        <v>0</v>
      </c>
    </row>
    <row r="210" spans="1:25" ht="12.75">
      <c r="A210" s="32"/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22" t="e">
        <f t="shared" si="18"/>
        <v>#DIV/0!</v>
      </c>
      <c r="T210" t="s">
        <v>37</v>
      </c>
      <c r="U210" s="22" t="e">
        <f t="shared" si="19"/>
        <v>#DIV/0!</v>
      </c>
      <c r="V210" t="s">
        <v>18</v>
      </c>
      <c r="W210" s="34">
        <f t="shared" si="20"/>
        <v>0</v>
      </c>
      <c r="X210" t="s">
        <v>19</v>
      </c>
      <c r="Y210" s="34">
        <f t="shared" si="21"/>
        <v>0</v>
      </c>
    </row>
    <row r="211" spans="1:25" ht="12.75">
      <c r="A211" s="32"/>
      <c r="B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22" t="e">
        <f t="shared" si="18"/>
        <v>#DIV/0!</v>
      </c>
      <c r="T211" t="s">
        <v>37</v>
      </c>
      <c r="U211" s="22" t="e">
        <f t="shared" si="19"/>
        <v>#DIV/0!</v>
      </c>
      <c r="V211" t="s">
        <v>18</v>
      </c>
      <c r="W211" s="34">
        <f t="shared" si="20"/>
        <v>0</v>
      </c>
      <c r="X211" t="s">
        <v>19</v>
      </c>
      <c r="Y211" s="34">
        <f t="shared" si="21"/>
        <v>0</v>
      </c>
    </row>
    <row r="212" spans="1:25" ht="12.75">
      <c r="A212" s="32"/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22" t="e">
        <f t="shared" si="18"/>
        <v>#DIV/0!</v>
      </c>
      <c r="T212" t="s">
        <v>37</v>
      </c>
      <c r="U212" s="22" t="e">
        <f t="shared" si="19"/>
        <v>#DIV/0!</v>
      </c>
      <c r="V212" t="s">
        <v>18</v>
      </c>
      <c r="W212" s="34">
        <f t="shared" si="20"/>
        <v>0</v>
      </c>
      <c r="X212" t="s">
        <v>19</v>
      </c>
      <c r="Y212" s="34">
        <f t="shared" si="21"/>
        <v>0</v>
      </c>
    </row>
    <row r="213" spans="1:25" ht="12.75">
      <c r="A213" s="32"/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22" t="e">
        <f t="shared" si="18"/>
        <v>#DIV/0!</v>
      </c>
      <c r="T213" t="s">
        <v>37</v>
      </c>
      <c r="U213" s="22" t="e">
        <f t="shared" si="19"/>
        <v>#DIV/0!</v>
      </c>
      <c r="V213" t="s">
        <v>18</v>
      </c>
      <c r="W213" s="34">
        <f t="shared" si="20"/>
        <v>0</v>
      </c>
      <c r="X213" t="s">
        <v>19</v>
      </c>
      <c r="Y213" s="34">
        <f t="shared" si="21"/>
        <v>0</v>
      </c>
    </row>
    <row r="214" spans="1:25" ht="12.75">
      <c r="A214" s="32"/>
      <c r="B214" s="3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22" t="e">
        <f t="shared" si="18"/>
        <v>#DIV/0!</v>
      </c>
      <c r="T214" t="s">
        <v>37</v>
      </c>
      <c r="U214" s="22" t="e">
        <f t="shared" si="19"/>
        <v>#DIV/0!</v>
      </c>
      <c r="V214" t="s">
        <v>18</v>
      </c>
      <c r="W214" s="34">
        <f t="shared" si="20"/>
        <v>0</v>
      </c>
      <c r="X214" t="s">
        <v>19</v>
      </c>
      <c r="Y214" s="34">
        <f t="shared" si="21"/>
        <v>0</v>
      </c>
    </row>
    <row r="215" spans="1:25" ht="12.75">
      <c r="A215" s="32"/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22" t="e">
        <f aca="true" t="shared" si="22" ref="S215:S226">AVERAGE(B215:I215)</f>
        <v>#DIV/0!</v>
      </c>
      <c r="T215" t="s">
        <v>37</v>
      </c>
      <c r="U215" s="22" t="e">
        <f aca="true" t="shared" si="23" ref="U215:U226">STDEV(B215:I215)</f>
        <v>#DIV/0!</v>
      </c>
      <c r="V215" t="s">
        <v>18</v>
      </c>
      <c r="W215" s="34">
        <f aca="true" t="shared" si="24" ref="W215:W226">MIN(B215:I215)</f>
        <v>0</v>
      </c>
      <c r="X215" t="s">
        <v>19</v>
      </c>
      <c r="Y215" s="34">
        <f t="shared" si="21"/>
        <v>0</v>
      </c>
    </row>
    <row r="216" spans="1:25" ht="12.75">
      <c r="A216" s="32"/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22" t="e">
        <f t="shared" si="22"/>
        <v>#DIV/0!</v>
      </c>
      <c r="T216" t="s">
        <v>37</v>
      </c>
      <c r="U216" s="22" t="e">
        <f t="shared" si="23"/>
        <v>#DIV/0!</v>
      </c>
      <c r="V216" t="s">
        <v>18</v>
      </c>
      <c r="W216" s="34">
        <f t="shared" si="24"/>
        <v>0</v>
      </c>
      <c r="X216" t="s">
        <v>19</v>
      </c>
      <c r="Y216" s="34">
        <f aca="true" t="shared" si="25" ref="Y216:Y226">MAX(D216:I216)</f>
        <v>0</v>
      </c>
    </row>
    <row r="217" spans="1:25" ht="12.75">
      <c r="A217" s="32"/>
      <c r="B217" s="3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22" t="e">
        <f t="shared" si="22"/>
        <v>#DIV/0!</v>
      </c>
      <c r="T217" t="s">
        <v>37</v>
      </c>
      <c r="U217" s="22" t="e">
        <f t="shared" si="23"/>
        <v>#DIV/0!</v>
      </c>
      <c r="V217" t="s">
        <v>18</v>
      </c>
      <c r="W217" s="34">
        <f t="shared" si="24"/>
        <v>0</v>
      </c>
      <c r="X217" t="s">
        <v>19</v>
      </c>
      <c r="Y217" s="34">
        <f t="shared" si="25"/>
        <v>0</v>
      </c>
    </row>
    <row r="218" spans="1:25" ht="12.75">
      <c r="A218" s="32"/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22" t="e">
        <f t="shared" si="22"/>
        <v>#DIV/0!</v>
      </c>
      <c r="T218" t="s">
        <v>37</v>
      </c>
      <c r="U218" s="22" t="e">
        <f t="shared" si="23"/>
        <v>#DIV/0!</v>
      </c>
      <c r="V218" t="s">
        <v>18</v>
      </c>
      <c r="W218" s="34">
        <f t="shared" si="24"/>
        <v>0</v>
      </c>
      <c r="X218" t="s">
        <v>19</v>
      </c>
      <c r="Y218" s="34">
        <f t="shared" si="25"/>
        <v>0</v>
      </c>
    </row>
    <row r="219" spans="1:25" ht="12.75">
      <c r="A219" s="32"/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22" t="e">
        <f t="shared" si="22"/>
        <v>#DIV/0!</v>
      </c>
      <c r="T219" t="s">
        <v>37</v>
      </c>
      <c r="U219" s="22" t="e">
        <f t="shared" si="23"/>
        <v>#DIV/0!</v>
      </c>
      <c r="V219" t="s">
        <v>18</v>
      </c>
      <c r="W219" s="34">
        <f t="shared" si="24"/>
        <v>0</v>
      </c>
      <c r="X219" t="s">
        <v>19</v>
      </c>
      <c r="Y219" s="34">
        <f t="shared" si="25"/>
        <v>0</v>
      </c>
    </row>
    <row r="220" spans="1:25" ht="12.75">
      <c r="A220" s="32"/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22" t="e">
        <f t="shared" si="22"/>
        <v>#DIV/0!</v>
      </c>
      <c r="T220" t="s">
        <v>37</v>
      </c>
      <c r="U220" s="22" t="e">
        <f t="shared" si="23"/>
        <v>#DIV/0!</v>
      </c>
      <c r="V220" t="s">
        <v>18</v>
      </c>
      <c r="W220" s="34">
        <f t="shared" si="24"/>
        <v>0</v>
      </c>
      <c r="X220" t="s">
        <v>19</v>
      </c>
      <c r="Y220" s="34">
        <f t="shared" si="25"/>
        <v>0</v>
      </c>
    </row>
    <row r="221" spans="1:25" ht="12.75">
      <c r="A221" s="32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22" t="e">
        <f t="shared" si="22"/>
        <v>#DIV/0!</v>
      </c>
      <c r="T221" t="s">
        <v>37</v>
      </c>
      <c r="U221" s="22" t="e">
        <f t="shared" si="23"/>
        <v>#DIV/0!</v>
      </c>
      <c r="V221" t="s">
        <v>18</v>
      </c>
      <c r="W221" s="34">
        <f t="shared" si="24"/>
        <v>0</v>
      </c>
      <c r="X221" t="s">
        <v>19</v>
      </c>
      <c r="Y221" s="34">
        <f t="shared" si="25"/>
        <v>0</v>
      </c>
    </row>
    <row r="222" spans="1:25" ht="12.75">
      <c r="A222" s="32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22" t="e">
        <f t="shared" si="22"/>
        <v>#DIV/0!</v>
      </c>
      <c r="T222" t="s">
        <v>37</v>
      </c>
      <c r="U222" s="22" t="e">
        <f t="shared" si="23"/>
        <v>#DIV/0!</v>
      </c>
      <c r="V222" t="s">
        <v>18</v>
      </c>
      <c r="W222" s="34">
        <f t="shared" si="24"/>
        <v>0</v>
      </c>
      <c r="X222" t="s">
        <v>19</v>
      </c>
      <c r="Y222" s="34">
        <f t="shared" si="25"/>
        <v>0</v>
      </c>
    </row>
    <row r="223" spans="1:25" ht="12.75">
      <c r="A223" s="32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22" t="e">
        <f t="shared" si="22"/>
        <v>#DIV/0!</v>
      </c>
      <c r="T223" t="s">
        <v>37</v>
      </c>
      <c r="U223" s="22" t="e">
        <f t="shared" si="23"/>
        <v>#DIV/0!</v>
      </c>
      <c r="V223" t="s">
        <v>18</v>
      </c>
      <c r="W223" s="34">
        <f t="shared" si="24"/>
        <v>0</v>
      </c>
      <c r="X223" t="s">
        <v>19</v>
      </c>
      <c r="Y223" s="34">
        <f t="shared" si="25"/>
        <v>0</v>
      </c>
    </row>
    <row r="224" spans="1:25" ht="12.75">
      <c r="A224" s="32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22" t="e">
        <f t="shared" si="22"/>
        <v>#DIV/0!</v>
      </c>
      <c r="T224" t="s">
        <v>37</v>
      </c>
      <c r="U224" s="22" t="e">
        <f t="shared" si="23"/>
        <v>#DIV/0!</v>
      </c>
      <c r="V224" t="s">
        <v>18</v>
      </c>
      <c r="W224" s="34">
        <f t="shared" si="24"/>
        <v>0</v>
      </c>
      <c r="X224" t="s">
        <v>19</v>
      </c>
      <c r="Y224" s="34">
        <f t="shared" si="25"/>
        <v>0</v>
      </c>
    </row>
    <row r="225" spans="1:25" ht="12.75">
      <c r="A225" s="32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22" t="e">
        <f t="shared" si="22"/>
        <v>#DIV/0!</v>
      </c>
      <c r="T225" t="s">
        <v>37</v>
      </c>
      <c r="U225" s="22" t="e">
        <f t="shared" si="23"/>
        <v>#DIV/0!</v>
      </c>
      <c r="V225" t="s">
        <v>18</v>
      </c>
      <c r="W225" s="34">
        <f t="shared" si="24"/>
        <v>0</v>
      </c>
      <c r="X225" t="s">
        <v>19</v>
      </c>
      <c r="Y225" s="34">
        <f t="shared" si="25"/>
        <v>0</v>
      </c>
    </row>
    <row r="226" spans="1:25" ht="12.75">
      <c r="A226" s="32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22" t="e">
        <f t="shared" si="22"/>
        <v>#DIV/0!</v>
      </c>
      <c r="T226" t="s">
        <v>37</v>
      </c>
      <c r="U226" s="22" t="e">
        <f t="shared" si="23"/>
        <v>#DIV/0!</v>
      </c>
      <c r="V226" t="s">
        <v>18</v>
      </c>
      <c r="W226" s="34">
        <f t="shared" si="24"/>
        <v>0</v>
      </c>
      <c r="X226" t="s">
        <v>19</v>
      </c>
      <c r="Y226" s="34">
        <f t="shared" si="25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dapiaggi</dc:creator>
  <cp:keywords/>
  <dc:description/>
  <cp:lastModifiedBy>Davide Bertinotti</cp:lastModifiedBy>
  <cp:lastPrinted>2008-07-13T10:33:34Z</cp:lastPrinted>
  <dcterms:created xsi:type="dcterms:W3CDTF">2003-04-07T13:57:18Z</dcterms:created>
  <dcterms:modified xsi:type="dcterms:W3CDTF">2010-07-26T07:34:26Z</dcterms:modified>
  <cp:category/>
  <cp:version/>
  <cp:contentType/>
  <cp:contentStatus/>
  <cp:revision>2</cp:revision>
</cp:coreProperties>
</file>