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Foglio1" sheetId="1" r:id="rId1"/>
    <sheet name="Foglio3" sheetId="2" r:id="rId2"/>
  </sheets>
  <definedNames>
    <definedName name="_xlnm.Print_Area" localSheetId="1">'Foglio3'!$Y$4:$Z$12</definedName>
    <definedName name="Excel_BuiltIn_Print_Area_2">'Foglio3'!#REF!</definedName>
  </definedNames>
  <calcPr fullCalcOnLoad="1"/>
</workbook>
</file>

<file path=xl/sharedStrings.xml><?xml version="1.0" encoding="utf-8"?>
<sst xmlns="http://schemas.openxmlformats.org/spreadsheetml/2006/main" count="723" uniqueCount="84">
  <si>
    <t>N. Birra</t>
  </si>
  <si>
    <t>CONCORRENTE</t>
  </si>
  <si>
    <t>GIURIA POPOLARE</t>
  </si>
  <si>
    <t>NUMERO DI VOTI</t>
  </si>
  <si>
    <t>MINIMO</t>
  </si>
  <si>
    <t>MASSIMO</t>
  </si>
  <si>
    <t>MEDIA</t>
  </si>
  <si>
    <t>DEVIAZIONE STANDARD</t>
  </si>
  <si>
    <t>MEDIA SENZA ESTREMI</t>
  </si>
  <si>
    <t>Nome produttore</t>
  </si>
  <si>
    <t>Nome giudice</t>
  </si>
  <si>
    <t>DEVIAZIONE ST</t>
  </si>
  <si>
    <t xml:space="preserve">Polonio Daniele </t>
  </si>
  <si>
    <t xml:space="preserve">Giovannoni Fabio </t>
  </si>
  <si>
    <t xml:space="preserve">Goghero Maurizio </t>
  </si>
  <si>
    <t xml:space="preserve">Bertinotti Davide </t>
  </si>
  <si>
    <t xml:space="preserve">Spessotto Lodovico </t>
  </si>
  <si>
    <t xml:space="preserve">Restelli Ivano </t>
  </si>
  <si>
    <t xml:space="preserve">Garavaglia Christian </t>
  </si>
  <si>
    <t xml:space="preserve">Bellini Marco </t>
  </si>
  <si>
    <t>Giuria popolare</t>
  </si>
  <si>
    <t>Moi Davide</t>
  </si>
  <si>
    <t>Fumagalli Giovanni</t>
  </si>
  <si>
    <t>Bombardelli Lorenzo e Davide Moi</t>
  </si>
  <si>
    <t>Re Alfredo</t>
  </si>
  <si>
    <t>Restelli Ivano</t>
  </si>
  <si>
    <t>Goghero Maurizio</t>
  </si>
  <si>
    <t>Grande Nicola Marco Senesi</t>
  </si>
  <si>
    <t>Zanni Alberto</t>
  </si>
  <si>
    <t>Zaini Paolo</t>
  </si>
  <si>
    <t>Pion Marco</t>
  </si>
  <si>
    <t>Carraro Pierpaolo</t>
  </si>
  <si>
    <t>Arzarello Davide</t>
  </si>
  <si>
    <t>Alunni David</t>
  </si>
  <si>
    <t>PIOZZO 12 LUGLIO 2009</t>
  </si>
  <si>
    <t>Blandino Alessandro</t>
  </si>
  <si>
    <t>Candetti Franco</t>
  </si>
  <si>
    <t>Pesetu Claudio</t>
  </si>
  <si>
    <t>Rizzo Valeria</t>
  </si>
  <si>
    <t>Massa Massimo</t>
  </si>
  <si>
    <t>Tagliaferro</t>
  </si>
  <si>
    <t>Stefania</t>
  </si>
  <si>
    <t>Candetti Sara</t>
  </si>
  <si>
    <t>Visigalli Paolo</t>
  </si>
  <si>
    <t>Bilardi</t>
  </si>
  <si>
    <t>Giuglar Fabrizio</t>
  </si>
  <si>
    <t>Panetteria da Pietro</t>
  </si>
  <si>
    <t>Re</t>
  </si>
  <si>
    <t>Zaty82</t>
  </si>
  <si>
    <t>Cigorian</t>
  </si>
  <si>
    <t>Miniati Riccardo</t>
  </si>
  <si>
    <t>Ilaria</t>
  </si>
  <si>
    <t>Rolfo Paola</t>
  </si>
  <si>
    <t>Dotto Alberto</t>
  </si>
  <si>
    <t>Rimoldi Samuele</t>
  </si>
  <si>
    <t>Cagliani Marco</t>
  </si>
  <si>
    <t>Luca Mammanetti</t>
  </si>
  <si>
    <t>Orfino Marco</t>
  </si>
  <si>
    <t>Max</t>
  </si>
  <si>
    <t>Spessotto</t>
  </si>
  <si>
    <t>Bernardi Fabrizio</t>
  </si>
  <si>
    <t>Gatti Giovanni</t>
  </si>
  <si>
    <t>Alvise Bottoni</t>
  </si>
  <si>
    <t>Rosato Giampaolo</t>
  </si>
  <si>
    <t>Lari Giambattista</t>
  </si>
  <si>
    <t>Giuseppe</t>
  </si>
  <si>
    <t>Loco Michele</t>
  </si>
  <si>
    <t>Jean Pierre e Stefy</t>
  </si>
  <si>
    <t>Spagnoli Vanessa</t>
  </si>
  <si>
    <t>Carlazzo</t>
  </si>
  <si>
    <t>Iannoti Michele</t>
  </si>
  <si>
    <t>Di Cesare Filippo</t>
  </si>
  <si>
    <t>Federico</t>
  </si>
  <si>
    <t>Mirko</t>
  </si>
  <si>
    <t>Pellizzari Chiara</t>
  </si>
  <si>
    <t>Verrillli Stefania</t>
  </si>
  <si>
    <t>Lombardo Omar</t>
  </si>
  <si>
    <t>Blondo Manuele</t>
  </si>
  <si>
    <t>Bonesso Silvia</t>
  </si>
  <si>
    <t>Colusso Antonio</t>
  </si>
  <si>
    <t>Colusso Teresa</t>
  </si>
  <si>
    <t>Ro</t>
  </si>
  <si>
    <t>Sonaggere Mauro</t>
  </si>
  <si>
    <t>Tonnini Piergiorgio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</si>
</sst>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0" borderId="0" xfId="0" applyFont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0" fontId="3" fillId="36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8" borderId="16" xfId="0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2" fontId="6" fillId="34" borderId="0" xfId="0" applyNumberFormat="1" applyFont="1" applyFill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0" fillId="38" borderId="15" xfId="0" applyNumberFormat="1" applyFill="1" applyBorder="1" applyAlignment="1">
      <alignment/>
    </xf>
    <xf numFmtId="2" fontId="0" fillId="38" borderId="16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8" fontId="8" fillId="0" borderId="0" xfId="0" applyNumberFormat="1" applyFont="1" applyAlignment="1">
      <alignment/>
    </xf>
    <xf numFmtId="0" fontId="7" fillId="0" borderId="20" xfId="0" applyFont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3:F2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8.28125" style="1" customWidth="1"/>
    <col min="2" max="2" width="30.7109375" style="2" customWidth="1"/>
    <col min="3" max="3" width="30.00390625" style="1" customWidth="1"/>
    <col min="4" max="4" width="12.8515625" style="1" customWidth="1"/>
    <col min="5" max="5" width="10.00390625" style="1" customWidth="1"/>
  </cols>
  <sheetData>
    <row r="3" spans="1:2" ht="12.75">
      <c r="A3" s="3" t="s">
        <v>0</v>
      </c>
      <c r="B3" s="4" t="s">
        <v>1</v>
      </c>
    </row>
    <row r="4" spans="1:2" ht="12.75">
      <c r="A4" s="25" t="s">
        <v>0</v>
      </c>
      <c r="B4" s="25" t="s">
        <v>1</v>
      </c>
    </row>
    <row r="5" spans="1:2" ht="26.25">
      <c r="A5" s="26">
        <v>1</v>
      </c>
      <c r="B5" s="27" t="s">
        <v>21</v>
      </c>
    </row>
    <row r="6" spans="1:2" ht="26.25">
      <c r="A6" s="26">
        <v>2</v>
      </c>
      <c r="B6" s="27" t="s">
        <v>22</v>
      </c>
    </row>
    <row r="7" spans="1:2" ht="33.75">
      <c r="A7" s="26">
        <v>3</v>
      </c>
      <c r="B7" s="27" t="s">
        <v>23</v>
      </c>
    </row>
    <row r="8" spans="1:2" ht="15.75" customHeight="1">
      <c r="A8" s="39">
        <v>4</v>
      </c>
      <c r="B8" s="41" t="s">
        <v>24</v>
      </c>
    </row>
    <row r="9" spans="1:2" ht="15.75" customHeight="1">
      <c r="A9" s="40"/>
      <c r="B9" s="42"/>
    </row>
    <row r="10" spans="1:2" ht="15.75" customHeight="1">
      <c r="A10" s="39">
        <v>5</v>
      </c>
      <c r="B10" s="41" t="s">
        <v>25</v>
      </c>
    </row>
    <row r="11" spans="1:2" ht="15.75" customHeight="1">
      <c r="A11" s="40"/>
      <c r="B11" s="42"/>
    </row>
    <row r="12" spans="1:2" ht="26.25">
      <c r="A12" s="26">
        <v>6</v>
      </c>
      <c r="B12" s="27" t="s">
        <v>31</v>
      </c>
    </row>
    <row r="13" spans="1:2" ht="26.25">
      <c r="A13" s="26">
        <v>7</v>
      </c>
      <c r="B13" s="27" t="s">
        <v>26</v>
      </c>
    </row>
    <row r="14" spans="1:2" ht="15.75" customHeight="1">
      <c r="A14" s="39">
        <v>8</v>
      </c>
      <c r="B14" s="41" t="s">
        <v>27</v>
      </c>
    </row>
    <row r="15" spans="1:2" ht="15.75" customHeight="1">
      <c r="A15" s="40"/>
      <c r="B15" s="43"/>
    </row>
    <row r="16" spans="1:2" ht="26.25">
      <c r="A16" s="5">
        <v>9</v>
      </c>
      <c r="B16" s="37" t="s">
        <v>28</v>
      </c>
    </row>
    <row r="17" spans="1:2" ht="26.25">
      <c r="A17" s="5">
        <v>10</v>
      </c>
      <c r="B17" s="37" t="s">
        <v>29</v>
      </c>
    </row>
    <row r="18" spans="1:2" ht="26.25">
      <c r="A18" s="5">
        <v>11</v>
      </c>
      <c r="B18" s="37" t="s">
        <v>30</v>
      </c>
    </row>
    <row r="19" spans="1:2" ht="26.25">
      <c r="A19" s="5">
        <v>12</v>
      </c>
      <c r="B19" s="37" t="s">
        <v>32</v>
      </c>
    </row>
    <row r="20" spans="1:2" ht="26.25">
      <c r="A20" s="5">
        <v>13</v>
      </c>
      <c r="B20" s="37" t="s">
        <v>33</v>
      </c>
    </row>
    <row r="21" spans="1:2" ht="26.25">
      <c r="A21" s="5"/>
      <c r="B21" s="6"/>
    </row>
    <row r="22" spans="1:2" ht="26.25">
      <c r="A22" s="5"/>
      <c r="B22" s="6"/>
    </row>
    <row r="29" spans="5:6" ht="12.75">
      <c r="E29" s="38"/>
      <c r="F29" s="38"/>
    </row>
  </sheetData>
  <sheetProtection/>
  <mergeCells count="7">
    <mergeCell ref="E29:F29"/>
    <mergeCell ref="A8:A9"/>
    <mergeCell ref="A10:A11"/>
    <mergeCell ref="A14:A15"/>
    <mergeCell ref="B8:B9"/>
    <mergeCell ref="B10:B11"/>
    <mergeCell ref="B14:B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6"/>
  <sheetViews>
    <sheetView tabSelected="1" zoomScalePageLayoutView="0" workbookViewId="0" topLeftCell="H1">
      <selection activeCell="B14" sqref="B14:N15"/>
    </sheetView>
  </sheetViews>
  <sheetFormatPr defaultColWidth="9.140625" defaultRowHeight="12.75"/>
  <cols>
    <col min="1" max="1" width="31.7109375" style="7" customWidth="1"/>
    <col min="2" max="2" width="19.421875" style="0" customWidth="1"/>
    <col min="3" max="3" width="22.00390625" style="0" customWidth="1"/>
    <col min="4" max="4" width="16.8515625" style="0" customWidth="1"/>
    <col min="5" max="5" width="17.28125" style="0" customWidth="1"/>
    <col min="6" max="6" width="18.140625" style="0" customWidth="1"/>
    <col min="7" max="7" width="16.57421875" style="0" customWidth="1"/>
    <col min="8" max="8" width="17.00390625" style="0" customWidth="1"/>
    <col min="9" max="14" width="18.57421875" style="0" customWidth="1"/>
    <col min="15" max="15" width="9.7109375" style="0" customWidth="1"/>
    <col min="16" max="16" width="17.421875" style="0" customWidth="1"/>
    <col min="18" max="18" width="12.57421875" style="0" customWidth="1"/>
    <col min="20" max="20" width="14.57421875" style="0" customWidth="1"/>
    <col min="25" max="25" width="34.8515625" style="0" customWidth="1"/>
    <col min="26" max="26" width="15.421875" style="0" customWidth="1"/>
  </cols>
  <sheetData>
    <row r="1" spans="1:253" s="10" customFormat="1" ht="18">
      <c r="A1" s="7"/>
      <c r="B1" s="8" t="s">
        <v>34</v>
      </c>
      <c r="C1" s="8"/>
      <c r="D1" s="9"/>
      <c r="E1" s="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IJ1"/>
      <c r="IK1"/>
      <c r="IL1"/>
      <c r="IM1"/>
      <c r="IN1"/>
      <c r="IO1"/>
      <c r="IP1"/>
      <c r="IQ1"/>
      <c r="IR1"/>
      <c r="IS1"/>
    </row>
    <row r="2" spans="1:253" s="10" customFormat="1" ht="12.75">
      <c r="A2" s="7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IJ2"/>
      <c r="IK2"/>
      <c r="IL2"/>
      <c r="IM2"/>
      <c r="IN2"/>
      <c r="IO2"/>
      <c r="IP2"/>
      <c r="IQ2"/>
      <c r="IR2"/>
      <c r="IS2"/>
    </row>
    <row r="3" spans="1:253" s="10" customFormat="1" ht="18">
      <c r="A3" s="7"/>
      <c r="B3" s="11" t="s">
        <v>2</v>
      </c>
      <c r="C3" s="9"/>
      <c r="D3" s="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IJ3"/>
      <c r="IK3"/>
      <c r="IL3"/>
      <c r="IM3"/>
      <c r="IN3"/>
      <c r="IO3"/>
      <c r="IP3"/>
      <c r="IQ3"/>
      <c r="IR3"/>
      <c r="IS3"/>
    </row>
    <row r="4" spans="1:253" s="10" customFormat="1" ht="20.25">
      <c r="A4" s="7"/>
      <c r="B4" s="12"/>
      <c r="X4" s="33"/>
      <c r="Y4" s="35" t="s">
        <v>20</v>
      </c>
      <c r="Z4" s="33"/>
      <c r="IJ4"/>
      <c r="IK4"/>
      <c r="IL4"/>
      <c r="IM4"/>
      <c r="IN4"/>
      <c r="IO4"/>
      <c r="IP4"/>
      <c r="IQ4"/>
      <c r="IR4"/>
      <c r="IS4"/>
    </row>
    <row r="5" spans="24:26" ht="20.25">
      <c r="X5" s="34"/>
      <c r="Y5" s="34" t="s">
        <v>15</v>
      </c>
      <c r="Z5" s="36">
        <v>14.086538461538462</v>
      </c>
    </row>
    <row r="6" spans="1:26" ht="20.25">
      <c r="A6" s="7" t="s">
        <v>3</v>
      </c>
      <c r="B6" s="13">
        <f aca="true" t="shared" si="0" ref="B6:I6">COUNT(B23:B226)</f>
        <v>48</v>
      </c>
      <c r="C6" s="13">
        <f t="shared" si="0"/>
        <v>46</v>
      </c>
      <c r="D6" s="13">
        <f t="shared" si="0"/>
        <v>47</v>
      </c>
      <c r="E6" s="13">
        <f t="shared" si="0"/>
        <v>46</v>
      </c>
      <c r="F6" s="13">
        <f t="shared" si="0"/>
        <v>45</v>
      </c>
      <c r="G6" s="13">
        <f t="shared" si="0"/>
        <v>45</v>
      </c>
      <c r="H6" s="13">
        <f t="shared" si="0"/>
        <v>45</v>
      </c>
      <c r="I6" s="13">
        <f t="shared" si="0"/>
        <v>45</v>
      </c>
      <c r="J6" s="13">
        <f>COUNT(J23:J226)</f>
        <v>43</v>
      </c>
      <c r="K6" s="13">
        <f>COUNT(K23:K226)</f>
        <v>43</v>
      </c>
      <c r="L6" s="13">
        <f>COUNT(L23:L226)</f>
        <v>43</v>
      </c>
      <c r="M6" s="13">
        <f>COUNT(M23:M226)</f>
        <v>45</v>
      </c>
      <c r="N6" s="13">
        <f>COUNT(N23:N226)</f>
        <v>44</v>
      </c>
      <c r="X6" s="34"/>
      <c r="Y6" s="34" t="s">
        <v>16</v>
      </c>
      <c r="Z6" s="36">
        <v>12.657692307692308</v>
      </c>
    </row>
    <row r="7" spans="1:26" ht="20.25">
      <c r="A7" s="7" t="s">
        <v>4</v>
      </c>
      <c r="B7" s="13">
        <f aca="true" t="shared" si="1" ref="B7:I7">MIN(B23:B226)</f>
        <v>2</v>
      </c>
      <c r="C7" s="13">
        <f t="shared" si="1"/>
        <v>1</v>
      </c>
      <c r="D7" s="13">
        <f t="shared" si="1"/>
        <v>3</v>
      </c>
      <c r="E7" s="13">
        <f t="shared" si="1"/>
        <v>1</v>
      </c>
      <c r="F7" s="13">
        <f t="shared" si="1"/>
        <v>2</v>
      </c>
      <c r="G7" s="13">
        <f t="shared" si="1"/>
        <v>2</v>
      </c>
      <c r="H7" s="13">
        <f t="shared" si="1"/>
        <v>7</v>
      </c>
      <c r="I7" s="13">
        <f t="shared" si="1"/>
        <v>6</v>
      </c>
      <c r="J7" s="13">
        <f>MIN(J23:J226)</f>
        <v>2</v>
      </c>
      <c r="K7" s="13">
        <f>MIN(K23:K226)</f>
        <v>4</v>
      </c>
      <c r="L7" s="13">
        <f>MIN(L23:L226)</f>
        <v>3</v>
      </c>
      <c r="M7" s="13">
        <f>MIN(M23:M226)</f>
        <v>2</v>
      </c>
      <c r="N7" s="13">
        <f>MIN(N23:N226)</f>
        <v>4</v>
      </c>
      <c r="X7" s="34"/>
      <c r="Y7" s="34" t="s">
        <v>17</v>
      </c>
      <c r="Z7" s="36">
        <v>12.575925925925926</v>
      </c>
    </row>
    <row r="8" spans="1:26" ht="20.25">
      <c r="A8" s="7" t="s">
        <v>5</v>
      </c>
      <c r="B8" s="13">
        <f aca="true" t="shared" si="2" ref="B8:I8">MAX(B23:B226)</f>
        <v>16</v>
      </c>
      <c r="C8" s="13">
        <f t="shared" si="2"/>
        <v>16</v>
      </c>
      <c r="D8" s="13">
        <f t="shared" si="2"/>
        <v>20</v>
      </c>
      <c r="E8" s="13">
        <f t="shared" si="2"/>
        <v>20</v>
      </c>
      <c r="F8" s="13">
        <f t="shared" si="2"/>
        <v>21</v>
      </c>
      <c r="G8" s="13">
        <f t="shared" si="2"/>
        <v>20</v>
      </c>
      <c r="H8" s="13">
        <f t="shared" si="2"/>
        <v>20</v>
      </c>
      <c r="I8" s="13">
        <f t="shared" si="2"/>
        <v>20</v>
      </c>
      <c r="J8" s="13">
        <f>MAX(J23:J226)</f>
        <v>19</v>
      </c>
      <c r="K8" s="13">
        <f>MAX(K23:K226)</f>
        <v>19</v>
      </c>
      <c r="L8" s="13">
        <f>MAX(L23:L226)</f>
        <v>18</v>
      </c>
      <c r="M8" s="13">
        <f>MAX(M23:M226)</f>
        <v>21</v>
      </c>
      <c r="N8" s="13">
        <f>MAX(N23:N226)</f>
        <v>18</v>
      </c>
      <c r="X8" s="34"/>
      <c r="Y8" s="34" t="s">
        <v>14</v>
      </c>
      <c r="Z8" s="36">
        <v>12.492452830188679</v>
      </c>
    </row>
    <row r="9" spans="1:26" ht="20.25">
      <c r="A9" s="7" t="s">
        <v>6</v>
      </c>
      <c r="B9" s="13">
        <f aca="true" t="shared" si="3" ref="B9:I9">AVERAGE(B23:B226)</f>
        <v>10.770833333333334</v>
      </c>
      <c r="C9" s="13">
        <f t="shared" si="3"/>
        <v>10.91304347826087</v>
      </c>
      <c r="D9" s="13">
        <f t="shared" si="3"/>
        <v>10.446808510638299</v>
      </c>
      <c r="E9" s="13">
        <f t="shared" si="3"/>
        <v>12.673913043478262</v>
      </c>
      <c r="F9" s="13">
        <f t="shared" si="3"/>
        <v>9.88888888888889</v>
      </c>
      <c r="G9" s="13">
        <f t="shared" si="3"/>
        <v>10.555555555555555</v>
      </c>
      <c r="H9" s="13">
        <f t="shared" si="3"/>
        <v>14.444444444444445</v>
      </c>
      <c r="I9" s="13">
        <f t="shared" si="3"/>
        <v>12.222222222222221</v>
      </c>
      <c r="J9" s="13">
        <f>AVERAGE(J23:J226)</f>
        <v>11.651162790697674</v>
      </c>
      <c r="K9" s="13">
        <f>AVERAGE(K23:K226)</f>
        <v>12.581395348837209</v>
      </c>
      <c r="L9" s="13">
        <f>AVERAGE(L23:L226)</f>
        <v>10.023255813953488</v>
      </c>
      <c r="M9" s="13">
        <f>AVERAGE(M23:M226)</f>
        <v>14.11111111111111</v>
      </c>
      <c r="N9" s="13">
        <f>AVERAGE(N23:N226)</f>
        <v>12.068181818181818</v>
      </c>
      <c r="X9" s="34"/>
      <c r="Y9" s="34" t="s">
        <v>18</v>
      </c>
      <c r="Z9" s="36">
        <v>12.026923076923076</v>
      </c>
    </row>
    <row r="10" spans="1:26" ht="20.25">
      <c r="A10" s="7" t="s">
        <v>7</v>
      </c>
      <c r="B10" s="13">
        <f aca="true" t="shared" si="4" ref="B10:I10">STDEV(B23:B226)</f>
        <v>3.7144890736162077</v>
      </c>
      <c r="C10" s="13">
        <f t="shared" si="4"/>
        <v>3.564180360547438</v>
      </c>
      <c r="D10" s="13">
        <f t="shared" si="4"/>
        <v>3.4313675220282565</v>
      </c>
      <c r="E10" s="13">
        <f t="shared" si="4"/>
        <v>3.9947429222032245</v>
      </c>
      <c r="F10" s="13">
        <f t="shared" si="4"/>
        <v>4.442676416010256</v>
      </c>
      <c r="G10" s="13">
        <f t="shared" si="4"/>
        <v>3.590109871423003</v>
      </c>
      <c r="H10" s="13">
        <f t="shared" si="4"/>
        <v>2.888500362373934</v>
      </c>
      <c r="I10" s="13">
        <f t="shared" si="4"/>
        <v>3.1470685413635966</v>
      </c>
      <c r="J10" s="13">
        <f>STDEV(J23:J226)</f>
        <v>3.4975074180814647</v>
      </c>
      <c r="K10" s="13">
        <f>STDEV(K23:K226)</f>
        <v>3.186523393916613</v>
      </c>
      <c r="L10" s="13">
        <f>STDEV(L23:L226)</f>
        <v>3.3057552418041176</v>
      </c>
      <c r="M10" s="13">
        <f>STDEV(M23:M226)</f>
        <v>3.773244457674821</v>
      </c>
      <c r="N10" s="13">
        <f>STDEV(N23:N226)</f>
        <v>2.6884570423384027</v>
      </c>
      <c r="X10" s="34"/>
      <c r="Y10" s="34" t="s">
        <v>12</v>
      </c>
      <c r="Z10" s="36">
        <v>11.27962962962963</v>
      </c>
    </row>
    <row r="11" spans="2:26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X11" s="34"/>
      <c r="Y11" s="34" t="s">
        <v>19</v>
      </c>
      <c r="Z11" s="36">
        <v>9.269811320754718</v>
      </c>
    </row>
    <row r="12" spans="2:26" ht="2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X12" s="34"/>
      <c r="Y12" s="34" t="s">
        <v>13</v>
      </c>
      <c r="Z12" s="36">
        <v>8.76595744680851</v>
      </c>
    </row>
    <row r="13" spans="2:14" ht="12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253" s="16" customFormat="1" ht="15">
      <c r="A14" s="14"/>
      <c r="B14" s="15" t="s">
        <v>21</v>
      </c>
      <c r="C14" s="15" t="s">
        <v>22</v>
      </c>
      <c r="D14" s="15" t="s">
        <v>23</v>
      </c>
      <c r="E14" s="15" t="s">
        <v>24</v>
      </c>
      <c r="F14" s="15" t="s">
        <v>25</v>
      </c>
      <c r="G14" s="15" t="s">
        <v>31</v>
      </c>
      <c r="H14" s="15" t="s">
        <v>26</v>
      </c>
      <c r="I14" s="15" t="s">
        <v>27</v>
      </c>
      <c r="J14" s="15" t="s">
        <v>28</v>
      </c>
      <c r="K14" s="15" t="s">
        <v>29</v>
      </c>
      <c r="L14" s="15" t="s">
        <v>30</v>
      </c>
      <c r="M14" s="15" t="s">
        <v>32</v>
      </c>
      <c r="N14" s="15" t="s">
        <v>33</v>
      </c>
      <c r="IJ14"/>
      <c r="IK14"/>
      <c r="IL14"/>
      <c r="IM14"/>
      <c r="IN14"/>
      <c r="IO14"/>
      <c r="IP14"/>
      <c r="IQ14"/>
      <c r="IR14"/>
      <c r="IS14"/>
    </row>
    <row r="15" spans="1:14" ht="18">
      <c r="A15" s="17" t="s">
        <v>8</v>
      </c>
      <c r="B15" s="18">
        <f>(SUM(B23:B226)-B$7-B$8)/(B$6-2)</f>
        <v>10.847826086956522</v>
      </c>
      <c r="C15" s="18">
        <f aca="true" t="shared" si="5" ref="C15:I15">(SUM(C23:C226)-C$7-C$8)/(C$6-2)</f>
        <v>11.022727272727273</v>
      </c>
      <c r="D15" s="18">
        <f t="shared" si="5"/>
        <v>10.4</v>
      </c>
      <c r="E15" s="18">
        <f t="shared" si="5"/>
        <v>12.772727272727273</v>
      </c>
      <c r="F15" s="18">
        <f t="shared" si="5"/>
        <v>9.813953488372093</v>
      </c>
      <c r="G15" s="18">
        <f t="shared" si="5"/>
        <v>10.534883720930232</v>
      </c>
      <c r="H15" s="18">
        <f t="shared" si="5"/>
        <v>14.488372093023257</v>
      </c>
      <c r="I15" s="18">
        <f t="shared" si="5"/>
        <v>12.186046511627907</v>
      </c>
      <c r="J15" s="18">
        <f>(SUM(J23:J226)-J$7-J$8)/(J$6-2)</f>
        <v>11.707317073170731</v>
      </c>
      <c r="K15" s="18">
        <f>(SUM(K23:K226)-K$7-K$8)/(K$6-2)</f>
        <v>12.634146341463415</v>
      </c>
      <c r="L15" s="18">
        <f>(SUM(L23:L226)-L$7-L$8)/(L$6-2)</f>
        <v>10</v>
      </c>
      <c r="M15" s="18">
        <f>(SUM(M23:M226)-M$7-M$8)/(M$6-2)</f>
        <v>14.232558139534884</v>
      </c>
      <c r="N15" s="18">
        <f>(SUM(N23:N226)-N$7-N$8)/(N$6-2)</f>
        <v>12.119047619047619</v>
      </c>
    </row>
    <row r="17" spans="1:253" s="10" customFormat="1" ht="18">
      <c r="A17" s="7"/>
      <c r="B17" s="12"/>
      <c r="IJ17"/>
      <c r="IK17"/>
      <c r="IL17"/>
      <c r="IM17"/>
      <c r="IN17"/>
      <c r="IO17"/>
      <c r="IP17"/>
      <c r="IQ17"/>
      <c r="IR17"/>
      <c r="IS17"/>
    </row>
    <row r="18" spans="1:253" s="10" customFormat="1" ht="18">
      <c r="A18" s="7"/>
      <c r="B18" s="12"/>
      <c r="IJ18"/>
      <c r="IK18"/>
      <c r="IL18"/>
      <c r="IM18"/>
      <c r="IN18"/>
      <c r="IO18"/>
      <c r="IP18"/>
      <c r="IQ18"/>
      <c r="IR18"/>
      <c r="IS18"/>
    </row>
    <row r="19" spans="1:253" s="10" customFormat="1" ht="18">
      <c r="A19" s="7"/>
      <c r="B19" s="12"/>
      <c r="IJ19"/>
      <c r="IK19"/>
      <c r="IL19"/>
      <c r="IM19"/>
      <c r="IN19"/>
      <c r="IO19"/>
      <c r="IP19"/>
      <c r="IQ19"/>
      <c r="IR19"/>
      <c r="IS19"/>
    </row>
    <row r="21" spans="1:14" ht="18.75" thickBot="1">
      <c r="A21" s="19" t="s">
        <v>9</v>
      </c>
      <c r="B21" s="28" t="s">
        <v>21</v>
      </c>
      <c r="C21" s="28" t="s">
        <v>22</v>
      </c>
      <c r="D21" s="28" t="s">
        <v>23</v>
      </c>
      <c r="E21" s="28" t="s">
        <v>24</v>
      </c>
      <c r="F21" s="28" t="s">
        <v>25</v>
      </c>
      <c r="G21" s="28" t="s">
        <v>31</v>
      </c>
      <c r="H21" s="28" t="s">
        <v>26</v>
      </c>
      <c r="I21" s="28" t="s">
        <v>27</v>
      </c>
      <c r="J21" s="28" t="s">
        <v>28</v>
      </c>
      <c r="K21" s="28" t="s">
        <v>29</v>
      </c>
      <c r="L21" s="28" t="s">
        <v>30</v>
      </c>
      <c r="M21" s="28" t="s">
        <v>32</v>
      </c>
      <c r="N21" s="28" t="s">
        <v>33</v>
      </c>
    </row>
    <row r="22" spans="1:14" ht="18.75" thickBot="1">
      <c r="A22" s="20" t="s">
        <v>10</v>
      </c>
      <c r="B22" s="29">
        <v>1</v>
      </c>
      <c r="C22" s="30">
        <f aca="true" t="shared" si="6" ref="C22:N22">B22+1</f>
        <v>2</v>
      </c>
      <c r="D22" s="30">
        <f t="shared" si="6"/>
        <v>3</v>
      </c>
      <c r="E22" s="30">
        <f t="shared" si="6"/>
        <v>4</v>
      </c>
      <c r="F22" s="30">
        <f t="shared" si="6"/>
        <v>5</v>
      </c>
      <c r="G22" s="30">
        <f t="shared" si="6"/>
        <v>6</v>
      </c>
      <c r="H22" s="30">
        <f t="shared" si="6"/>
        <v>7</v>
      </c>
      <c r="I22" s="30">
        <f t="shared" si="6"/>
        <v>8</v>
      </c>
      <c r="J22" s="30">
        <f t="shared" si="6"/>
        <v>9</v>
      </c>
      <c r="K22" s="30">
        <f t="shared" si="6"/>
        <v>10</v>
      </c>
      <c r="L22" s="30">
        <f t="shared" si="6"/>
        <v>11</v>
      </c>
      <c r="M22" s="30">
        <f t="shared" si="6"/>
        <v>12</v>
      </c>
      <c r="N22" s="30">
        <f t="shared" si="6"/>
        <v>13</v>
      </c>
    </row>
    <row r="23" spans="1:21" ht="12.75">
      <c r="A23" s="23" t="s">
        <v>35</v>
      </c>
      <c r="B23" s="31">
        <v>5</v>
      </c>
      <c r="C23" s="31">
        <v>14</v>
      </c>
      <c r="D23" s="31">
        <v>12</v>
      </c>
      <c r="E23" s="31">
        <v>19</v>
      </c>
      <c r="F23" s="31">
        <v>14</v>
      </c>
      <c r="G23" s="31">
        <v>10</v>
      </c>
      <c r="H23" s="31">
        <v>18</v>
      </c>
      <c r="I23" s="31">
        <v>18</v>
      </c>
      <c r="J23" s="31">
        <v>18</v>
      </c>
      <c r="K23" s="31">
        <v>16</v>
      </c>
      <c r="L23" s="31">
        <v>10</v>
      </c>
      <c r="M23" s="31">
        <v>16</v>
      </c>
      <c r="N23" s="31">
        <v>12</v>
      </c>
      <c r="O23" s="13">
        <f>AVERAGE(B23:N23)</f>
        <v>14</v>
      </c>
      <c r="P23" t="s">
        <v>11</v>
      </c>
      <c r="Q23" s="13">
        <f aca="true" t="shared" si="7" ref="Q23:Q86">STDEV(B23:I23)</f>
        <v>4.743416490252569</v>
      </c>
      <c r="R23" t="s">
        <v>4</v>
      </c>
      <c r="S23">
        <f aca="true" t="shared" si="8" ref="S23:S86">MIN(B23:I23)</f>
        <v>5</v>
      </c>
      <c r="T23" t="s">
        <v>5</v>
      </c>
      <c r="U23">
        <f>MAX(D23:I23)</f>
        <v>19</v>
      </c>
    </row>
    <row r="24" spans="1:21" ht="12.75">
      <c r="A24" s="23" t="s">
        <v>36</v>
      </c>
      <c r="B24" s="31">
        <v>10</v>
      </c>
      <c r="C24" s="31">
        <v>14</v>
      </c>
      <c r="D24" s="31">
        <v>14</v>
      </c>
      <c r="E24" s="31">
        <v>10</v>
      </c>
      <c r="F24" s="31">
        <v>12</v>
      </c>
      <c r="G24" s="31">
        <v>12</v>
      </c>
      <c r="H24" s="31">
        <v>12</v>
      </c>
      <c r="I24" s="31">
        <v>15</v>
      </c>
      <c r="J24" s="31">
        <v>14</v>
      </c>
      <c r="K24" s="31">
        <v>16</v>
      </c>
      <c r="L24" s="31">
        <v>9</v>
      </c>
      <c r="M24" s="31">
        <v>13</v>
      </c>
      <c r="N24" s="31">
        <v>13</v>
      </c>
      <c r="O24" s="13">
        <f>AVERAGE(B24:N24)</f>
        <v>12.615384615384615</v>
      </c>
      <c r="P24" t="s">
        <v>11</v>
      </c>
      <c r="Q24" s="13">
        <f t="shared" si="7"/>
        <v>1.8468119248354136</v>
      </c>
      <c r="R24" t="s">
        <v>4</v>
      </c>
      <c r="S24">
        <f t="shared" si="8"/>
        <v>10</v>
      </c>
      <c r="T24" t="s">
        <v>5</v>
      </c>
      <c r="U24">
        <f aca="true" t="shared" si="9" ref="U24:U87">MAX(D24:I24)</f>
        <v>15</v>
      </c>
    </row>
    <row r="25" spans="1:21" ht="12.75">
      <c r="A25" s="23" t="s">
        <v>37</v>
      </c>
      <c r="B25" s="31">
        <v>5</v>
      </c>
      <c r="C25" s="31">
        <v>12</v>
      </c>
      <c r="D25" s="31">
        <v>5</v>
      </c>
      <c r="E25" s="31">
        <v>8</v>
      </c>
      <c r="F25" s="31">
        <v>4</v>
      </c>
      <c r="G25" s="31">
        <v>2</v>
      </c>
      <c r="H25" s="31">
        <v>12</v>
      </c>
      <c r="I25" s="31">
        <v>6</v>
      </c>
      <c r="J25" s="31">
        <v>2</v>
      </c>
      <c r="K25" s="31">
        <v>4</v>
      </c>
      <c r="L25" s="31">
        <v>6</v>
      </c>
      <c r="M25" s="31">
        <v>6</v>
      </c>
      <c r="N25" s="31">
        <v>4</v>
      </c>
      <c r="O25" s="13">
        <f>AVERAGE(B25:N25)</f>
        <v>5.846153846153846</v>
      </c>
      <c r="P25" t="s">
        <v>11</v>
      </c>
      <c r="Q25" s="13">
        <f t="shared" si="7"/>
        <v>3.654742515847438</v>
      </c>
      <c r="R25" t="s">
        <v>4</v>
      </c>
      <c r="S25">
        <f t="shared" si="8"/>
        <v>2</v>
      </c>
      <c r="T25" t="s">
        <v>5</v>
      </c>
      <c r="U25">
        <f t="shared" si="9"/>
        <v>12</v>
      </c>
    </row>
    <row r="26" spans="1:21" ht="12.75">
      <c r="A26" s="23" t="s">
        <v>38</v>
      </c>
      <c r="B26" s="31">
        <v>16</v>
      </c>
      <c r="C26" s="31">
        <v>16</v>
      </c>
      <c r="D26" s="31">
        <v>14</v>
      </c>
      <c r="E26" s="31">
        <v>15</v>
      </c>
      <c r="F26" s="31">
        <v>12</v>
      </c>
      <c r="G26" s="31">
        <v>15</v>
      </c>
      <c r="H26" s="31">
        <v>18</v>
      </c>
      <c r="I26" s="31">
        <v>13</v>
      </c>
      <c r="J26" s="31">
        <v>12</v>
      </c>
      <c r="K26" s="31">
        <v>13</v>
      </c>
      <c r="L26" s="31">
        <v>18</v>
      </c>
      <c r="M26" s="31">
        <v>19</v>
      </c>
      <c r="N26" s="31">
        <v>13</v>
      </c>
      <c r="O26" s="13">
        <f>AVERAGE(B26:N26)</f>
        <v>14.923076923076923</v>
      </c>
      <c r="P26" t="s">
        <v>11</v>
      </c>
      <c r="Q26" s="13">
        <f t="shared" si="7"/>
        <v>1.8850918886280925</v>
      </c>
      <c r="R26" t="s">
        <v>4</v>
      </c>
      <c r="S26">
        <f t="shared" si="8"/>
        <v>12</v>
      </c>
      <c r="T26" t="s">
        <v>5</v>
      </c>
      <c r="U26">
        <f t="shared" si="9"/>
        <v>18</v>
      </c>
    </row>
    <row r="27" spans="1:21" ht="12.75">
      <c r="A27" s="23" t="s">
        <v>39</v>
      </c>
      <c r="B27" s="31">
        <v>14</v>
      </c>
      <c r="C27" s="32">
        <v>8</v>
      </c>
      <c r="D27" s="32">
        <v>14</v>
      </c>
      <c r="E27" s="32">
        <v>8</v>
      </c>
      <c r="F27" s="32">
        <v>3</v>
      </c>
      <c r="G27" s="32">
        <v>5</v>
      </c>
      <c r="H27" s="32">
        <v>15</v>
      </c>
      <c r="I27" s="32">
        <v>13</v>
      </c>
      <c r="J27" s="32">
        <v>10</v>
      </c>
      <c r="K27" s="32">
        <v>14</v>
      </c>
      <c r="L27" s="32">
        <v>3</v>
      </c>
      <c r="M27" s="32">
        <v>11</v>
      </c>
      <c r="N27" s="32">
        <v>15</v>
      </c>
      <c r="O27" s="13">
        <f>AVERAGE(B27:N27)</f>
        <v>10.23076923076923</v>
      </c>
      <c r="P27" t="s">
        <v>11</v>
      </c>
      <c r="Q27" s="13">
        <f t="shared" si="7"/>
        <v>4.59813626840888</v>
      </c>
      <c r="R27" t="s">
        <v>4</v>
      </c>
      <c r="S27">
        <f t="shared" si="8"/>
        <v>3</v>
      </c>
      <c r="T27" t="s">
        <v>5</v>
      </c>
      <c r="U27">
        <f t="shared" si="9"/>
        <v>15</v>
      </c>
    </row>
    <row r="28" spans="1:21" ht="12.75">
      <c r="A28" s="23" t="s">
        <v>40</v>
      </c>
      <c r="B28" s="31">
        <v>11</v>
      </c>
      <c r="C28" s="32">
        <v>7</v>
      </c>
      <c r="D28" s="32">
        <v>5</v>
      </c>
      <c r="E28" s="32">
        <v>10</v>
      </c>
      <c r="F28" s="32">
        <v>3</v>
      </c>
      <c r="G28" s="32">
        <v>11</v>
      </c>
      <c r="H28" s="32">
        <v>15</v>
      </c>
      <c r="I28" s="32">
        <v>10</v>
      </c>
      <c r="J28" s="32">
        <v>9</v>
      </c>
      <c r="K28" s="32">
        <v>13</v>
      </c>
      <c r="L28" s="32">
        <v>5</v>
      </c>
      <c r="M28" s="32">
        <v>11</v>
      </c>
      <c r="N28" s="32">
        <v>12</v>
      </c>
      <c r="O28" s="13">
        <f>AVERAGE(B28:N28)</f>
        <v>9.384615384615385</v>
      </c>
      <c r="P28" t="s">
        <v>11</v>
      </c>
      <c r="Q28" s="13">
        <f t="shared" si="7"/>
        <v>3.8172540616821107</v>
      </c>
      <c r="R28" t="s">
        <v>4</v>
      </c>
      <c r="S28">
        <f t="shared" si="8"/>
        <v>3</v>
      </c>
      <c r="T28" t="s">
        <v>5</v>
      </c>
      <c r="U28">
        <f t="shared" si="9"/>
        <v>15</v>
      </c>
    </row>
    <row r="29" spans="1:21" ht="12.75">
      <c r="A29" s="23" t="s">
        <v>41</v>
      </c>
      <c r="B29" s="31"/>
      <c r="C29" s="32"/>
      <c r="D29" s="32">
        <v>8</v>
      </c>
      <c r="E29" s="32"/>
      <c r="F29" s="32"/>
      <c r="G29" s="32"/>
      <c r="H29" s="32"/>
      <c r="I29" s="32"/>
      <c r="J29" s="32"/>
      <c r="K29" s="32"/>
      <c r="L29" s="32"/>
      <c r="M29" s="32"/>
      <c r="N29" s="32">
        <v>13</v>
      </c>
      <c r="O29" s="13">
        <f>AVERAGE(B29:I29)</f>
        <v>8</v>
      </c>
      <c r="P29" t="s">
        <v>11</v>
      </c>
      <c r="Q29" s="13" t="e">
        <f t="shared" si="7"/>
        <v>#DIV/0!</v>
      </c>
      <c r="R29" t="s">
        <v>4</v>
      </c>
      <c r="S29">
        <f t="shared" si="8"/>
        <v>8</v>
      </c>
      <c r="T29" t="s">
        <v>5</v>
      </c>
      <c r="U29">
        <f t="shared" si="9"/>
        <v>8</v>
      </c>
    </row>
    <row r="30" spans="1:21" ht="12.75">
      <c r="A30" s="23" t="s">
        <v>42</v>
      </c>
      <c r="B30" s="31">
        <v>10</v>
      </c>
      <c r="C30" s="32">
        <v>16</v>
      </c>
      <c r="D30" s="32">
        <v>11</v>
      </c>
      <c r="E30" s="32">
        <v>14</v>
      </c>
      <c r="F30" s="32">
        <v>15</v>
      </c>
      <c r="G30" s="32">
        <v>12</v>
      </c>
      <c r="H30" s="32">
        <v>11</v>
      </c>
      <c r="I30" s="32">
        <v>15</v>
      </c>
      <c r="J30" s="32">
        <v>11</v>
      </c>
      <c r="K30" s="32">
        <v>15</v>
      </c>
      <c r="L30" s="32">
        <v>10</v>
      </c>
      <c r="M30" s="32">
        <v>12</v>
      </c>
      <c r="N30" s="32">
        <v>16</v>
      </c>
      <c r="O30" s="13">
        <f>AVERAGE(B30:N30)</f>
        <v>12.923076923076923</v>
      </c>
      <c r="P30" t="s">
        <v>11</v>
      </c>
      <c r="Q30" s="13">
        <f t="shared" si="7"/>
        <v>2.2677868380553634</v>
      </c>
      <c r="R30" t="s">
        <v>4</v>
      </c>
      <c r="S30">
        <f t="shared" si="8"/>
        <v>10</v>
      </c>
      <c r="T30" t="s">
        <v>5</v>
      </c>
      <c r="U30">
        <f t="shared" si="9"/>
        <v>15</v>
      </c>
    </row>
    <row r="31" spans="1:21" ht="12.75">
      <c r="A31" s="23" t="s">
        <v>43</v>
      </c>
      <c r="B31" s="31">
        <v>10</v>
      </c>
      <c r="C31" s="32">
        <v>13</v>
      </c>
      <c r="D31" s="32">
        <v>8</v>
      </c>
      <c r="E31" s="32">
        <v>11</v>
      </c>
      <c r="F31" s="32">
        <v>7</v>
      </c>
      <c r="G31" s="32">
        <v>6</v>
      </c>
      <c r="H31" s="32">
        <v>14</v>
      </c>
      <c r="I31" s="32">
        <v>11</v>
      </c>
      <c r="J31" s="32">
        <v>6</v>
      </c>
      <c r="K31" s="32">
        <v>14</v>
      </c>
      <c r="L31" s="32">
        <v>13</v>
      </c>
      <c r="M31" s="32">
        <v>12</v>
      </c>
      <c r="N31" s="32">
        <v>14</v>
      </c>
      <c r="O31" s="13">
        <f>AVERAGE(B31:N31)</f>
        <v>10.692307692307692</v>
      </c>
      <c r="P31" t="s">
        <v>11</v>
      </c>
      <c r="Q31" s="13">
        <f t="shared" si="7"/>
        <v>2.8284271247461903</v>
      </c>
      <c r="R31" t="s">
        <v>4</v>
      </c>
      <c r="S31">
        <f t="shared" si="8"/>
        <v>6</v>
      </c>
      <c r="T31" t="s">
        <v>5</v>
      </c>
      <c r="U31">
        <f t="shared" si="9"/>
        <v>14</v>
      </c>
    </row>
    <row r="32" spans="1:21" ht="12.75">
      <c r="A32" s="23" t="s">
        <v>46</v>
      </c>
      <c r="B32" s="31">
        <v>5</v>
      </c>
      <c r="C32" s="32">
        <v>4</v>
      </c>
      <c r="D32" s="32">
        <v>4</v>
      </c>
      <c r="E32" s="32">
        <v>17</v>
      </c>
      <c r="F32" s="32">
        <v>3</v>
      </c>
      <c r="G32" s="32">
        <v>5</v>
      </c>
      <c r="H32" s="32">
        <v>15</v>
      </c>
      <c r="I32" s="32">
        <v>11</v>
      </c>
      <c r="J32" s="32">
        <v>9</v>
      </c>
      <c r="K32" s="32">
        <v>7</v>
      </c>
      <c r="L32" s="32">
        <v>8</v>
      </c>
      <c r="M32" s="32">
        <v>11</v>
      </c>
      <c r="N32" s="32">
        <v>10</v>
      </c>
      <c r="O32" s="13">
        <f>AVERAGE(B32:N32)</f>
        <v>8.384615384615385</v>
      </c>
      <c r="P32" t="s">
        <v>11</v>
      </c>
      <c r="Q32" s="13">
        <f t="shared" si="7"/>
        <v>5.529143565818179</v>
      </c>
      <c r="R32" t="s">
        <v>4</v>
      </c>
      <c r="S32">
        <f t="shared" si="8"/>
        <v>3</v>
      </c>
      <c r="T32" t="s">
        <v>5</v>
      </c>
      <c r="U32">
        <f t="shared" si="9"/>
        <v>17</v>
      </c>
    </row>
    <row r="33" spans="1:21" ht="12.75">
      <c r="A33" s="23" t="s">
        <v>44</v>
      </c>
      <c r="B33" s="31">
        <v>10</v>
      </c>
      <c r="C33" s="32">
        <v>7</v>
      </c>
      <c r="D33" s="32">
        <v>12</v>
      </c>
      <c r="E33" s="32">
        <v>8</v>
      </c>
      <c r="F33" s="32">
        <v>3</v>
      </c>
      <c r="G33" s="32">
        <v>11</v>
      </c>
      <c r="H33" s="32">
        <v>8</v>
      </c>
      <c r="I33" s="32">
        <v>14</v>
      </c>
      <c r="J33" s="32">
        <v>12</v>
      </c>
      <c r="K33" s="32">
        <v>9</v>
      </c>
      <c r="L33" s="32">
        <v>11</v>
      </c>
      <c r="M33" s="32">
        <v>12</v>
      </c>
      <c r="N33" s="32">
        <v>10</v>
      </c>
      <c r="O33" s="13">
        <f>AVERAGE(B33:N33)</f>
        <v>9.76923076923077</v>
      </c>
      <c r="P33" t="s">
        <v>11</v>
      </c>
      <c r="Q33" s="13">
        <f t="shared" si="7"/>
        <v>3.399054490379851</v>
      </c>
      <c r="R33" t="s">
        <v>4</v>
      </c>
      <c r="S33">
        <f t="shared" si="8"/>
        <v>3</v>
      </c>
      <c r="T33" t="s">
        <v>5</v>
      </c>
      <c r="U33">
        <f t="shared" si="9"/>
        <v>14</v>
      </c>
    </row>
    <row r="34" spans="1:21" ht="12.75">
      <c r="A34" s="23" t="s">
        <v>45</v>
      </c>
      <c r="B34" s="31">
        <v>4</v>
      </c>
      <c r="C34" s="32">
        <v>14</v>
      </c>
      <c r="D34" s="32">
        <v>8</v>
      </c>
      <c r="E34" s="32">
        <v>16</v>
      </c>
      <c r="F34" s="32">
        <v>9</v>
      </c>
      <c r="G34" s="32">
        <v>11</v>
      </c>
      <c r="H34" s="32">
        <v>16</v>
      </c>
      <c r="I34" s="32">
        <v>10</v>
      </c>
      <c r="J34" s="32">
        <v>12</v>
      </c>
      <c r="K34" s="32">
        <v>12</v>
      </c>
      <c r="L34" s="32">
        <v>11</v>
      </c>
      <c r="M34" s="32">
        <v>11</v>
      </c>
      <c r="N34" s="32">
        <v>10</v>
      </c>
      <c r="O34" s="13">
        <f>AVERAGE(B34:N34)</f>
        <v>11.076923076923077</v>
      </c>
      <c r="P34" t="s">
        <v>11</v>
      </c>
      <c r="Q34" s="13">
        <f t="shared" si="7"/>
        <v>4.174754056057845</v>
      </c>
      <c r="R34" t="s">
        <v>4</v>
      </c>
      <c r="S34">
        <f t="shared" si="8"/>
        <v>4</v>
      </c>
      <c r="T34" t="s">
        <v>5</v>
      </c>
      <c r="U34">
        <f t="shared" si="9"/>
        <v>16</v>
      </c>
    </row>
    <row r="35" spans="1:21" ht="12.75">
      <c r="A35" s="23" t="s">
        <v>47</v>
      </c>
      <c r="B35" s="31">
        <v>4</v>
      </c>
      <c r="C35" s="32">
        <v>13</v>
      </c>
      <c r="D35" s="32">
        <v>10</v>
      </c>
      <c r="E35" s="32">
        <v>20</v>
      </c>
      <c r="F35" s="32">
        <v>6</v>
      </c>
      <c r="G35" s="32">
        <v>13</v>
      </c>
      <c r="H35" s="32">
        <v>20</v>
      </c>
      <c r="I35" s="32">
        <v>19</v>
      </c>
      <c r="J35" s="32">
        <v>5</v>
      </c>
      <c r="K35" s="32">
        <v>17</v>
      </c>
      <c r="L35" s="32"/>
      <c r="M35" s="32">
        <v>11</v>
      </c>
      <c r="N35" s="32"/>
      <c r="O35" s="13">
        <f>AVERAGE(B35:K35)</f>
        <v>12.7</v>
      </c>
      <c r="P35" t="s">
        <v>11</v>
      </c>
      <c r="Q35" s="13">
        <f t="shared" si="7"/>
        <v>6.243568119044018</v>
      </c>
      <c r="R35" t="s">
        <v>4</v>
      </c>
      <c r="S35">
        <f t="shared" si="8"/>
        <v>4</v>
      </c>
      <c r="T35" t="s">
        <v>5</v>
      </c>
      <c r="U35">
        <f t="shared" si="9"/>
        <v>20</v>
      </c>
    </row>
    <row r="36" spans="1:21" ht="12.75">
      <c r="A36" s="23" t="s">
        <v>48</v>
      </c>
      <c r="B36" s="31">
        <v>12</v>
      </c>
      <c r="C36" s="32">
        <v>15</v>
      </c>
      <c r="D36" s="32">
        <v>10</v>
      </c>
      <c r="E36" s="32">
        <v>20</v>
      </c>
      <c r="F36" s="32">
        <v>6</v>
      </c>
      <c r="G36" s="32">
        <v>13</v>
      </c>
      <c r="H36" s="32">
        <v>20</v>
      </c>
      <c r="I36" s="32">
        <v>18</v>
      </c>
      <c r="J36" s="32">
        <v>6</v>
      </c>
      <c r="K36" s="32">
        <v>17</v>
      </c>
      <c r="L36" s="32">
        <v>18</v>
      </c>
      <c r="M36" s="32">
        <v>17</v>
      </c>
      <c r="N36" s="32">
        <v>10</v>
      </c>
      <c r="O36" s="13">
        <f>AVERAGE(B36:N36)</f>
        <v>14</v>
      </c>
      <c r="P36" t="s">
        <v>11</v>
      </c>
      <c r="Q36" s="13">
        <f t="shared" si="7"/>
        <v>4.978525312350464</v>
      </c>
      <c r="R36" t="s">
        <v>4</v>
      </c>
      <c r="S36">
        <f t="shared" si="8"/>
        <v>6</v>
      </c>
      <c r="T36" t="s">
        <v>5</v>
      </c>
      <c r="U36">
        <f t="shared" si="9"/>
        <v>20</v>
      </c>
    </row>
    <row r="37" spans="1:21" ht="12.75">
      <c r="A37" s="23" t="s">
        <v>49</v>
      </c>
      <c r="B37" s="31">
        <v>9</v>
      </c>
      <c r="C37" s="32">
        <v>5</v>
      </c>
      <c r="D37" s="32">
        <v>5</v>
      </c>
      <c r="E37" s="32">
        <v>15</v>
      </c>
      <c r="F37" s="32">
        <v>4</v>
      </c>
      <c r="G37" s="32">
        <v>6</v>
      </c>
      <c r="H37" s="32">
        <v>16</v>
      </c>
      <c r="I37" s="32">
        <v>8</v>
      </c>
      <c r="J37" s="32">
        <v>8</v>
      </c>
      <c r="K37" s="32">
        <v>15</v>
      </c>
      <c r="L37" s="32">
        <v>3</v>
      </c>
      <c r="M37" s="32">
        <v>11</v>
      </c>
      <c r="N37" s="32">
        <v>10</v>
      </c>
      <c r="O37" s="13">
        <f>AVERAGE(B37:N37)</f>
        <v>8.846153846153847</v>
      </c>
      <c r="P37" t="s">
        <v>11</v>
      </c>
      <c r="Q37" s="13">
        <f t="shared" si="7"/>
        <v>4.6291004988627575</v>
      </c>
      <c r="R37" t="s">
        <v>4</v>
      </c>
      <c r="S37">
        <f t="shared" si="8"/>
        <v>4</v>
      </c>
      <c r="T37" t="s">
        <v>5</v>
      </c>
      <c r="U37">
        <f t="shared" si="9"/>
        <v>16</v>
      </c>
    </row>
    <row r="38" spans="1:21" ht="12.75">
      <c r="A38" s="23" t="s">
        <v>50</v>
      </c>
      <c r="B38" s="31">
        <v>10</v>
      </c>
      <c r="C38" s="32">
        <v>10</v>
      </c>
      <c r="D38" s="32">
        <v>11</v>
      </c>
      <c r="E38" s="32">
        <v>11</v>
      </c>
      <c r="F38" s="32">
        <v>12</v>
      </c>
      <c r="G38" s="32">
        <v>8</v>
      </c>
      <c r="H38" s="32">
        <v>13</v>
      </c>
      <c r="I38" s="32">
        <v>14</v>
      </c>
      <c r="J38" s="32">
        <v>12</v>
      </c>
      <c r="K38" s="32">
        <v>9</v>
      </c>
      <c r="L38" s="32">
        <v>8</v>
      </c>
      <c r="M38" s="32">
        <v>13</v>
      </c>
      <c r="N38" s="32">
        <v>13</v>
      </c>
      <c r="O38" s="13">
        <f>AVERAGE(B38:N38)</f>
        <v>11.076923076923077</v>
      </c>
      <c r="P38" t="s">
        <v>11</v>
      </c>
      <c r="Q38" s="13">
        <f t="shared" si="7"/>
        <v>1.8850918886280925</v>
      </c>
      <c r="R38" t="s">
        <v>4</v>
      </c>
      <c r="S38">
        <f t="shared" si="8"/>
        <v>8</v>
      </c>
      <c r="T38" t="s">
        <v>5</v>
      </c>
      <c r="U38">
        <f t="shared" si="9"/>
        <v>14</v>
      </c>
    </row>
    <row r="39" spans="1:21" ht="12.75">
      <c r="A39" s="23" t="s">
        <v>51</v>
      </c>
      <c r="B39" s="31">
        <v>3</v>
      </c>
      <c r="C39" s="32">
        <v>4</v>
      </c>
      <c r="D39" s="32">
        <v>10</v>
      </c>
      <c r="E39" s="32">
        <v>15</v>
      </c>
      <c r="F39" s="32">
        <v>5</v>
      </c>
      <c r="G39" s="32">
        <v>10</v>
      </c>
      <c r="H39" s="32">
        <v>15</v>
      </c>
      <c r="I39" s="32">
        <v>14</v>
      </c>
      <c r="J39" s="32">
        <v>12</v>
      </c>
      <c r="K39" s="32">
        <v>7</v>
      </c>
      <c r="L39" s="32">
        <v>8</v>
      </c>
      <c r="M39" s="32">
        <v>11</v>
      </c>
      <c r="N39" s="32">
        <v>7</v>
      </c>
      <c r="O39" s="13">
        <f>AVERAGE(B39:N39)</f>
        <v>9.307692307692308</v>
      </c>
      <c r="P39" t="s">
        <v>11</v>
      </c>
      <c r="Q39" s="13">
        <f t="shared" si="7"/>
        <v>4.9856938190329</v>
      </c>
      <c r="R39" t="s">
        <v>4</v>
      </c>
      <c r="S39">
        <f t="shared" si="8"/>
        <v>3</v>
      </c>
      <c r="T39" t="s">
        <v>5</v>
      </c>
      <c r="U39">
        <f t="shared" si="9"/>
        <v>15</v>
      </c>
    </row>
    <row r="40" spans="1:21" ht="12.75">
      <c r="A40" s="23" t="s">
        <v>52</v>
      </c>
      <c r="B40" s="31">
        <v>16</v>
      </c>
      <c r="C40" s="32">
        <v>8</v>
      </c>
      <c r="D40" s="32">
        <v>20</v>
      </c>
      <c r="E40" s="32">
        <v>17</v>
      </c>
      <c r="F40" s="32">
        <v>18</v>
      </c>
      <c r="G40" s="32">
        <v>12</v>
      </c>
      <c r="H40" s="32">
        <v>17</v>
      </c>
      <c r="I40" s="32">
        <v>14</v>
      </c>
      <c r="J40" s="32">
        <v>14</v>
      </c>
      <c r="K40" s="32">
        <v>13</v>
      </c>
      <c r="L40" s="32">
        <v>11</v>
      </c>
      <c r="M40" s="32">
        <v>19</v>
      </c>
      <c r="N40" s="32">
        <v>18</v>
      </c>
      <c r="O40" s="13">
        <f>AVERAGE(B40:N40)</f>
        <v>15.153846153846153</v>
      </c>
      <c r="P40" t="s">
        <v>11</v>
      </c>
      <c r="Q40" s="13">
        <f t="shared" si="7"/>
        <v>3.8078865529319543</v>
      </c>
      <c r="R40" t="s">
        <v>4</v>
      </c>
      <c r="S40">
        <f t="shared" si="8"/>
        <v>8</v>
      </c>
      <c r="T40" t="s">
        <v>5</v>
      </c>
      <c r="U40">
        <f t="shared" si="9"/>
        <v>20</v>
      </c>
    </row>
    <row r="41" spans="1:21" ht="12.75">
      <c r="A41" s="23" t="s">
        <v>53</v>
      </c>
      <c r="B41" s="31">
        <v>11</v>
      </c>
      <c r="C41" s="32">
        <v>12</v>
      </c>
      <c r="D41" s="32">
        <v>12</v>
      </c>
      <c r="E41" s="32">
        <v>12</v>
      </c>
      <c r="F41" s="32">
        <v>15</v>
      </c>
      <c r="G41" s="32">
        <v>11</v>
      </c>
      <c r="H41" s="32">
        <v>15</v>
      </c>
      <c r="I41" s="32">
        <v>14</v>
      </c>
      <c r="J41" s="32">
        <v>15</v>
      </c>
      <c r="K41" s="32">
        <v>15</v>
      </c>
      <c r="L41" s="32">
        <v>13</v>
      </c>
      <c r="M41" s="32">
        <v>14</v>
      </c>
      <c r="N41" s="32">
        <v>15</v>
      </c>
      <c r="O41" s="13">
        <f>AVERAGE(B41:N41)</f>
        <v>13.384615384615385</v>
      </c>
      <c r="P41" t="s">
        <v>11</v>
      </c>
      <c r="Q41" s="13">
        <f t="shared" si="7"/>
        <v>1.6690459207925603</v>
      </c>
      <c r="R41" t="s">
        <v>4</v>
      </c>
      <c r="S41">
        <f t="shared" si="8"/>
        <v>11</v>
      </c>
      <c r="T41" t="s">
        <v>5</v>
      </c>
      <c r="U41">
        <f t="shared" si="9"/>
        <v>15</v>
      </c>
    </row>
    <row r="42" spans="1:21" ht="12.75">
      <c r="A42" s="23" t="s">
        <v>54</v>
      </c>
      <c r="B42" s="31">
        <v>10</v>
      </c>
      <c r="C42" s="32">
        <v>15</v>
      </c>
      <c r="D42" s="32">
        <v>5</v>
      </c>
      <c r="E42" s="32">
        <v>6</v>
      </c>
      <c r="F42" s="32">
        <v>21</v>
      </c>
      <c r="G42" s="32">
        <v>20</v>
      </c>
      <c r="H42" s="32">
        <v>13</v>
      </c>
      <c r="I42" s="32">
        <v>13</v>
      </c>
      <c r="J42" s="32">
        <v>12</v>
      </c>
      <c r="K42" s="32">
        <v>12</v>
      </c>
      <c r="L42" s="32">
        <v>11</v>
      </c>
      <c r="M42" s="32">
        <v>11</v>
      </c>
      <c r="N42" s="32">
        <v>10</v>
      </c>
      <c r="O42" s="13">
        <f>AVERAGE(B42:N42)</f>
        <v>12.23076923076923</v>
      </c>
      <c r="P42" t="s">
        <v>11</v>
      </c>
      <c r="Q42" s="13">
        <f t="shared" si="7"/>
        <v>5.841660722773962</v>
      </c>
      <c r="R42" t="s">
        <v>4</v>
      </c>
      <c r="S42">
        <f t="shared" si="8"/>
        <v>5</v>
      </c>
      <c r="T42" t="s">
        <v>5</v>
      </c>
      <c r="U42">
        <f t="shared" si="9"/>
        <v>21</v>
      </c>
    </row>
    <row r="43" spans="1:21" ht="12.75">
      <c r="A43" s="23" t="s">
        <v>55</v>
      </c>
      <c r="B43" s="31">
        <v>13</v>
      </c>
      <c r="C43" s="32">
        <v>16</v>
      </c>
      <c r="D43" s="32">
        <v>11</v>
      </c>
      <c r="E43" s="32">
        <v>15</v>
      </c>
      <c r="F43" s="32">
        <v>10</v>
      </c>
      <c r="G43" s="32">
        <v>11</v>
      </c>
      <c r="H43" s="32">
        <v>16</v>
      </c>
      <c r="I43" s="32">
        <v>12</v>
      </c>
      <c r="J43" s="32">
        <v>15</v>
      </c>
      <c r="K43" s="32">
        <v>14</v>
      </c>
      <c r="L43" s="32">
        <v>14</v>
      </c>
      <c r="M43" s="32">
        <v>18</v>
      </c>
      <c r="N43" s="32">
        <v>12</v>
      </c>
      <c r="O43" s="13">
        <f>AVERAGE(B43:N43)</f>
        <v>13.615384615384615</v>
      </c>
      <c r="P43" t="s">
        <v>11</v>
      </c>
      <c r="Q43" s="13">
        <f t="shared" si="7"/>
        <v>2.390457218668787</v>
      </c>
      <c r="R43" t="s">
        <v>4</v>
      </c>
      <c r="S43">
        <f t="shared" si="8"/>
        <v>10</v>
      </c>
      <c r="T43" t="s">
        <v>5</v>
      </c>
      <c r="U43">
        <f t="shared" si="9"/>
        <v>16</v>
      </c>
    </row>
    <row r="44" spans="1:21" ht="12.75">
      <c r="A44" s="23" t="s">
        <v>56</v>
      </c>
      <c r="B44" s="31">
        <v>11</v>
      </c>
      <c r="C44" s="32">
        <v>13</v>
      </c>
      <c r="D44" s="32">
        <v>7</v>
      </c>
      <c r="E44" s="32">
        <v>13</v>
      </c>
      <c r="F44" s="32">
        <v>8</v>
      </c>
      <c r="G44" s="32">
        <v>8</v>
      </c>
      <c r="H44" s="32">
        <v>11</v>
      </c>
      <c r="I44" s="32">
        <v>9</v>
      </c>
      <c r="J44" s="32">
        <v>12</v>
      </c>
      <c r="K44" s="32">
        <v>9</v>
      </c>
      <c r="L44" s="32">
        <v>7</v>
      </c>
      <c r="M44" s="32">
        <v>12</v>
      </c>
      <c r="N44" s="32">
        <v>14</v>
      </c>
      <c r="O44" s="13">
        <f>AVERAGE(B44:N44)</f>
        <v>10.307692307692308</v>
      </c>
      <c r="P44" t="s">
        <v>11</v>
      </c>
      <c r="Q44" s="13">
        <f t="shared" si="7"/>
        <v>2.32992949004287</v>
      </c>
      <c r="R44" t="s">
        <v>4</v>
      </c>
      <c r="S44">
        <f t="shared" si="8"/>
        <v>7</v>
      </c>
      <c r="T44" t="s">
        <v>5</v>
      </c>
      <c r="U44">
        <f t="shared" si="9"/>
        <v>13</v>
      </c>
    </row>
    <row r="45" spans="1:21" ht="12.75">
      <c r="A45" s="23" t="s">
        <v>57</v>
      </c>
      <c r="B45" s="31">
        <v>13</v>
      </c>
      <c r="C45" s="32">
        <v>16</v>
      </c>
      <c r="D45" s="32">
        <v>12</v>
      </c>
      <c r="E45" s="32">
        <v>12</v>
      </c>
      <c r="F45" s="32">
        <v>12</v>
      </c>
      <c r="G45" s="32">
        <v>13</v>
      </c>
      <c r="H45" s="32">
        <v>12</v>
      </c>
      <c r="I45" s="32">
        <v>14</v>
      </c>
      <c r="J45" s="32">
        <v>19</v>
      </c>
      <c r="K45" s="32">
        <v>12</v>
      </c>
      <c r="L45" s="32">
        <v>9</v>
      </c>
      <c r="M45" s="32">
        <v>13</v>
      </c>
      <c r="N45" s="32">
        <v>15</v>
      </c>
      <c r="O45" s="13">
        <f>AVERAGE(B45:N45)</f>
        <v>13.23076923076923</v>
      </c>
      <c r="P45" t="s">
        <v>11</v>
      </c>
      <c r="Q45" s="13">
        <f t="shared" si="7"/>
        <v>1.4142135623730951</v>
      </c>
      <c r="R45" t="s">
        <v>4</v>
      </c>
      <c r="S45">
        <f t="shared" si="8"/>
        <v>12</v>
      </c>
      <c r="T45" t="s">
        <v>5</v>
      </c>
      <c r="U45">
        <f t="shared" si="9"/>
        <v>14</v>
      </c>
    </row>
    <row r="46" spans="1:21" ht="12.75">
      <c r="A46" s="23" t="s">
        <v>58</v>
      </c>
      <c r="B46" s="31">
        <v>14</v>
      </c>
      <c r="C46" s="32">
        <v>13</v>
      </c>
      <c r="D46" s="32">
        <v>14</v>
      </c>
      <c r="E46" s="32">
        <v>14</v>
      </c>
      <c r="F46" s="32">
        <v>11</v>
      </c>
      <c r="G46" s="32">
        <v>10</v>
      </c>
      <c r="H46" s="32">
        <v>18</v>
      </c>
      <c r="I46" s="32">
        <v>11</v>
      </c>
      <c r="J46" s="32">
        <v>12</v>
      </c>
      <c r="K46" s="32">
        <v>15</v>
      </c>
      <c r="L46" s="32">
        <v>12</v>
      </c>
      <c r="M46" s="32">
        <v>15</v>
      </c>
      <c r="N46" s="32">
        <v>15</v>
      </c>
      <c r="O46" s="13">
        <f>AVERAGE(B46:N46)</f>
        <v>13.384615384615385</v>
      </c>
      <c r="P46" t="s">
        <v>11</v>
      </c>
      <c r="Q46" s="13">
        <f t="shared" si="7"/>
        <v>2.5319388392523003</v>
      </c>
      <c r="R46" t="s">
        <v>4</v>
      </c>
      <c r="S46">
        <f t="shared" si="8"/>
        <v>10</v>
      </c>
      <c r="T46" t="s">
        <v>5</v>
      </c>
      <c r="U46">
        <f t="shared" si="9"/>
        <v>18</v>
      </c>
    </row>
    <row r="47" spans="1:21" ht="12.75">
      <c r="A47" s="23" t="s">
        <v>59</v>
      </c>
      <c r="B47" s="31">
        <v>15</v>
      </c>
      <c r="C47" s="32">
        <v>11</v>
      </c>
      <c r="D47" s="32">
        <v>13</v>
      </c>
      <c r="E47" s="32">
        <v>13</v>
      </c>
      <c r="F47" s="32">
        <v>13</v>
      </c>
      <c r="G47" s="32">
        <v>12</v>
      </c>
      <c r="H47" s="32">
        <v>9</v>
      </c>
      <c r="I47" s="32">
        <v>16</v>
      </c>
      <c r="J47" s="32">
        <v>16</v>
      </c>
      <c r="K47" s="32">
        <v>13</v>
      </c>
      <c r="L47" s="32">
        <v>11</v>
      </c>
      <c r="M47" s="32">
        <v>14</v>
      </c>
      <c r="N47" s="32">
        <v>9</v>
      </c>
      <c r="O47" s="13">
        <f>AVERAGE(B47:N47)</f>
        <v>12.692307692307692</v>
      </c>
      <c r="P47" t="s">
        <v>11</v>
      </c>
      <c r="Q47" s="13">
        <f t="shared" si="7"/>
        <v>2.187627547301936</v>
      </c>
      <c r="R47" t="s">
        <v>4</v>
      </c>
      <c r="S47">
        <f t="shared" si="8"/>
        <v>9</v>
      </c>
      <c r="T47" t="s">
        <v>5</v>
      </c>
      <c r="U47">
        <f t="shared" si="9"/>
        <v>16</v>
      </c>
    </row>
    <row r="48" spans="1:21" ht="12.75">
      <c r="A48" s="23" t="s">
        <v>60</v>
      </c>
      <c r="B48" s="31">
        <v>14</v>
      </c>
      <c r="C48" s="32">
        <v>11</v>
      </c>
      <c r="D48" s="32">
        <v>11</v>
      </c>
      <c r="E48" s="32">
        <v>11</v>
      </c>
      <c r="F48" s="32">
        <v>13</v>
      </c>
      <c r="G48" s="32">
        <v>16</v>
      </c>
      <c r="H48" s="32">
        <v>15</v>
      </c>
      <c r="I48" s="32">
        <v>12</v>
      </c>
      <c r="J48" s="32">
        <v>15</v>
      </c>
      <c r="K48" s="32">
        <v>11</v>
      </c>
      <c r="L48" s="32">
        <v>13</v>
      </c>
      <c r="M48" s="32">
        <v>15</v>
      </c>
      <c r="N48" s="32">
        <v>14</v>
      </c>
      <c r="O48" s="13">
        <f>AVERAGE(B48:N48)</f>
        <v>13.153846153846153</v>
      </c>
      <c r="P48" t="s">
        <v>11</v>
      </c>
      <c r="Q48" s="13">
        <f t="shared" si="7"/>
        <v>1.9594095320493148</v>
      </c>
      <c r="R48" t="s">
        <v>4</v>
      </c>
      <c r="S48">
        <f t="shared" si="8"/>
        <v>11</v>
      </c>
      <c r="T48" t="s">
        <v>5</v>
      </c>
      <c r="U48">
        <f t="shared" si="9"/>
        <v>16</v>
      </c>
    </row>
    <row r="49" spans="1:21" ht="12.75">
      <c r="A49" s="23" t="s">
        <v>61</v>
      </c>
      <c r="B49" s="31">
        <v>4</v>
      </c>
      <c r="C49" s="32">
        <v>8</v>
      </c>
      <c r="D49" s="32">
        <v>15</v>
      </c>
      <c r="E49" s="32">
        <v>14</v>
      </c>
      <c r="F49" s="32">
        <v>5</v>
      </c>
      <c r="G49" s="32">
        <v>13</v>
      </c>
      <c r="H49" s="32">
        <v>7</v>
      </c>
      <c r="I49" s="32">
        <v>9</v>
      </c>
      <c r="J49" s="32">
        <v>8</v>
      </c>
      <c r="K49" s="32">
        <v>16</v>
      </c>
      <c r="L49" s="32">
        <v>8</v>
      </c>
      <c r="M49" s="32">
        <v>16</v>
      </c>
      <c r="N49" s="32">
        <v>7</v>
      </c>
      <c r="O49" s="13">
        <f>AVERAGE(B49:N49)</f>
        <v>10</v>
      </c>
      <c r="P49" t="s">
        <v>11</v>
      </c>
      <c r="Q49" s="13">
        <f t="shared" si="7"/>
        <v>4.172614801981401</v>
      </c>
      <c r="R49" t="s">
        <v>4</v>
      </c>
      <c r="S49">
        <f t="shared" si="8"/>
        <v>4</v>
      </c>
      <c r="T49" t="s">
        <v>5</v>
      </c>
      <c r="U49">
        <f t="shared" si="9"/>
        <v>15</v>
      </c>
    </row>
    <row r="50" spans="1:21" ht="12.75">
      <c r="A50" s="23" t="s">
        <v>62</v>
      </c>
      <c r="B50" s="31">
        <v>12</v>
      </c>
      <c r="C50" s="32">
        <v>11</v>
      </c>
      <c r="D50" s="32">
        <v>10</v>
      </c>
      <c r="E50" s="32">
        <v>12</v>
      </c>
      <c r="F50" s="32">
        <v>13</v>
      </c>
      <c r="G50" s="32">
        <v>16</v>
      </c>
      <c r="H50" s="32">
        <v>11</v>
      </c>
      <c r="I50" s="32">
        <v>12</v>
      </c>
      <c r="J50" s="32">
        <v>11</v>
      </c>
      <c r="K50" s="32">
        <v>10</v>
      </c>
      <c r="L50" s="32">
        <v>10</v>
      </c>
      <c r="M50" s="32">
        <v>15</v>
      </c>
      <c r="N50" s="32">
        <v>14</v>
      </c>
      <c r="O50" s="13">
        <f>AVERAGE(B50:N50)</f>
        <v>12.076923076923077</v>
      </c>
      <c r="P50" t="s">
        <v>11</v>
      </c>
      <c r="Q50" s="13">
        <f t="shared" si="7"/>
        <v>1.807721533549109</v>
      </c>
      <c r="R50" t="s">
        <v>4</v>
      </c>
      <c r="S50">
        <f t="shared" si="8"/>
        <v>10</v>
      </c>
      <c r="T50" t="s">
        <v>5</v>
      </c>
      <c r="U50">
        <f t="shared" si="9"/>
        <v>16</v>
      </c>
    </row>
    <row r="51" spans="1:21" ht="12.75">
      <c r="A51" s="23" t="s">
        <v>63</v>
      </c>
      <c r="B51" s="31">
        <v>14</v>
      </c>
      <c r="C51" s="32">
        <v>10</v>
      </c>
      <c r="D51" s="32">
        <v>11</v>
      </c>
      <c r="E51" s="32">
        <v>15</v>
      </c>
      <c r="F51" s="32">
        <v>11</v>
      </c>
      <c r="G51" s="32">
        <v>8</v>
      </c>
      <c r="H51" s="32">
        <v>14</v>
      </c>
      <c r="I51" s="32">
        <v>10</v>
      </c>
      <c r="J51" s="32">
        <v>14</v>
      </c>
      <c r="K51" s="32">
        <v>16</v>
      </c>
      <c r="L51" s="32">
        <v>6</v>
      </c>
      <c r="M51" s="32">
        <v>12</v>
      </c>
      <c r="N51" s="32">
        <v>13</v>
      </c>
      <c r="O51" s="13">
        <f>AVERAGE(B51:N51)</f>
        <v>11.846153846153847</v>
      </c>
      <c r="P51" t="s">
        <v>11</v>
      </c>
      <c r="Q51" s="13">
        <f t="shared" si="7"/>
        <v>2.445841952609133</v>
      </c>
      <c r="R51" t="s">
        <v>4</v>
      </c>
      <c r="S51">
        <f t="shared" si="8"/>
        <v>8</v>
      </c>
      <c r="T51" t="s">
        <v>5</v>
      </c>
      <c r="U51">
        <f t="shared" si="9"/>
        <v>15</v>
      </c>
    </row>
    <row r="52" spans="1:21" ht="12.75">
      <c r="A52" s="23" t="s">
        <v>64</v>
      </c>
      <c r="B52" s="31">
        <v>16</v>
      </c>
      <c r="C52" s="32">
        <v>15</v>
      </c>
      <c r="D52" s="32">
        <v>13</v>
      </c>
      <c r="E52" s="32">
        <v>15</v>
      </c>
      <c r="F52" s="32">
        <v>10</v>
      </c>
      <c r="G52" s="32">
        <v>10</v>
      </c>
      <c r="H52" s="32">
        <v>16</v>
      </c>
      <c r="I52" s="32">
        <v>10</v>
      </c>
      <c r="J52" s="32">
        <v>11</v>
      </c>
      <c r="K52" s="32">
        <v>17</v>
      </c>
      <c r="L52" s="32">
        <v>9</v>
      </c>
      <c r="M52" s="32">
        <v>12</v>
      </c>
      <c r="N52" s="32">
        <v>14</v>
      </c>
      <c r="O52" s="13">
        <f>AVERAGE(B52:N52)</f>
        <v>12.923076923076923</v>
      </c>
      <c r="P52" t="s">
        <v>11</v>
      </c>
      <c r="Q52" s="13">
        <f t="shared" si="7"/>
        <v>2.748376143938713</v>
      </c>
      <c r="R52" t="s">
        <v>4</v>
      </c>
      <c r="S52">
        <f t="shared" si="8"/>
        <v>10</v>
      </c>
      <c r="T52" t="s">
        <v>5</v>
      </c>
      <c r="U52">
        <f t="shared" si="9"/>
        <v>16</v>
      </c>
    </row>
    <row r="53" spans="1:21" ht="12.75">
      <c r="A53" s="23" t="s">
        <v>65</v>
      </c>
      <c r="B53" s="31">
        <v>13</v>
      </c>
      <c r="C53" s="32"/>
      <c r="D53" s="32"/>
      <c r="E53" s="32"/>
      <c r="F53" s="32"/>
      <c r="G53" s="32">
        <v>15</v>
      </c>
      <c r="H53" s="32">
        <v>12</v>
      </c>
      <c r="I53" s="32">
        <v>20</v>
      </c>
      <c r="J53" s="32"/>
      <c r="K53" s="32"/>
      <c r="L53" s="32"/>
      <c r="M53" s="32"/>
      <c r="N53" s="32">
        <v>13</v>
      </c>
      <c r="O53" s="13">
        <f>AVERAGE(B53:I53)</f>
        <v>15</v>
      </c>
      <c r="P53" t="s">
        <v>11</v>
      </c>
      <c r="Q53" s="13">
        <f t="shared" si="7"/>
        <v>3.559026084010437</v>
      </c>
      <c r="R53" t="s">
        <v>4</v>
      </c>
      <c r="S53">
        <f t="shared" si="8"/>
        <v>12</v>
      </c>
      <c r="T53" t="s">
        <v>5</v>
      </c>
      <c r="U53">
        <f t="shared" si="9"/>
        <v>20</v>
      </c>
    </row>
    <row r="54" spans="1:21" ht="12.75">
      <c r="A54" s="23" t="s">
        <v>66</v>
      </c>
      <c r="B54" s="31">
        <v>10</v>
      </c>
      <c r="C54" s="32">
        <v>11</v>
      </c>
      <c r="D54" s="32">
        <v>11</v>
      </c>
      <c r="E54" s="32">
        <v>12</v>
      </c>
      <c r="F54" s="32">
        <v>8</v>
      </c>
      <c r="G54" s="32">
        <v>12</v>
      </c>
      <c r="H54" s="32">
        <v>12</v>
      </c>
      <c r="I54" s="32">
        <v>10</v>
      </c>
      <c r="J54" s="32">
        <v>9</v>
      </c>
      <c r="K54" s="32">
        <v>13</v>
      </c>
      <c r="L54" s="32">
        <v>15</v>
      </c>
      <c r="M54" s="32">
        <v>18</v>
      </c>
      <c r="N54" s="32">
        <v>11</v>
      </c>
      <c r="O54" s="13">
        <f>AVERAGE(B54:N54)</f>
        <v>11.692307692307692</v>
      </c>
      <c r="P54" t="s">
        <v>11</v>
      </c>
      <c r="Q54" s="13">
        <f t="shared" si="7"/>
        <v>1.3887301496588271</v>
      </c>
      <c r="R54" t="s">
        <v>4</v>
      </c>
      <c r="S54">
        <f t="shared" si="8"/>
        <v>8</v>
      </c>
      <c r="T54" t="s">
        <v>5</v>
      </c>
      <c r="U54">
        <f t="shared" si="9"/>
        <v>12</v>
      </c>
    </row>
    <row r="55" spans="1:21" ht="12.75">
      <c r="A55" s="23" t="s">
        <v>67</v>
      </c>
      <c r="B55" s="31">
        <v>15</v>
      </c>
      <c r="C55" s="32">
        <v>11</v>
      </c>
      <c r="D55" s="32">
        <v>8</v>
      </c>
      <c r="E55" s="32">
        <v>1</v>
      </c>
      <c r="F55" s="32">
        <v>13</v>
      </c>
      <c r="G55" s="32">
        <v>3</v>
      </c>
      <c r="H55" s="32">
        <v>13</v>
      </c>
      <c r="I55" s="32">
        <v>12</v>
      </c>
      <c r="J55" s="32">
        <v>13</v>
      </c>
      <c r="K55" s="32">
        <v>13</v>
      </c>
      <c r="L55" s="32">
        <v>8</v>
      </c>
      <c r="M55" s="32">
        <v>12</v>
      </c>
      <c r="N55" s="32">
        <v>11</v>
      </c>
      <c r="O55" s="13">
        <f>AVERAGE(B55:N55)</f>
        <v>10.23076923076923</v>
      </c>
      <c r="P55" t="s">
        <v>11</v>
      </c>
      <c r="Q55" s="13">
        <f t="shared" si="7"/>
        <v>5.0709255283711</v>
      </c>
      <c r="R55" t="s">
        <v>4</v>
      </c>
      <c r="S55">
        <f t="shared" si="8"/>
        <v>1</v>
      </c>
      <c r="T55" t="s">
        <v>5</v>
      </c>
      <c r="U55">
        <f t="shared" si="9"/>
        <v>13</v>
      </c>
    </row>
    <row r="56" spans="1:21" ht="12.75">
      <c r="A56" s="23" t="s">
        <v>68</v>
      </c>
      <c r="B56" s="31">
        <v>14</v>
      </c>
      <c r="C56" s="32">
        <v>7</v>
      </c>
      <c r="D56" s="32">
        <v>7</v>
      </c>
      <c r="E56" s="32">
        <v>8</v>
      </c>
      <c r="F56" s="32"/>
      <c r="G56" s="32"/>
      <c r="H56" s="32"/>
      <c r="I56" s="32"/>
      <c r="J56" s="32"/>
      <c r="K56" s="32"/>
      <c r="L56" s="32"/>
      <c r="M56" s="32"/>
      <c r="N56" s="32"/>
      <c r="O56" s="13">
        <f>AVERAGE(B56:I56)</f>
        <v>9</v>
      </c>
      <c r="P56" t="s">
        <v>11</v>
      </c>
      <c r="Q56" s="13">
        <f t="shared" si="7"/>
        <v>3.366501646120693</v>
      </c>
      <c r="R56" t="s">
        <v>4</v>
      </c>
      <c r="S56">
        <f t="shared" si="8"/>
        <v>7</v>
      </c>
      <c r="T56" t="s">
        <v>5</v>
      </c>
      <c r="U56">
        <f t="shared" si="9"/>
        <v>8</v>
      </c>
    </row>
    <row r="57" spans="1:21" ht="12.75">
      <c r="A57" s="23" t="s">
        <v>69</v>
      </c>
      <c r="B57" s="31">
        <v>10</v>
      </c>
      <c r="C57" s="32">
        <v>13</v>
      </c>
      <c r="D57" s="32">
        <v>10</v>
      </c>
      <c r="E57" s="32">
        <v>13</v>
      </c>
      <c r="F57" s="32">
        <v>12</v>
      </c>
      <c r="G57" s="32">
        <v>14</v>
      </c>
      <c r="H57" s="32">
        <v>13</v>
      </c>
      <c r="I57" s="32">
        <v>10</v>
      </c>
      <c r="J57" s="32">
        <v>14</v>
      </c>
      <c r="K57" s="32">
        <v>10</v>
      </c>
      <c r="L57" s="32">
        <v>10</v>
      </c>
      <c r="M57" s="32">
        <v>12</v>
      </c>
      <c r="N57" s="32">
        <v>14</v>
      </c>
      <c r="O57" s="13">
        <f>AVERAGE(B57:N57)</f>
        <v>11.923076923076923</v>
      </c>
      <c r="P57" t="s">
        <v>11</v>
      </c>
      <c r="Q57" s="13">
        <f t="shared" si="7"/>
        <v>1.6420805617960927</v>
      </c>
      <c r="R57" t="s">
        <v>4</v>
      </c>
      <c r="S57">
        <f t="shared" si="8"/>
        <v>10</v>
      </c>
      <c r="T57" t="s">
        <v>5</v>
      </c>
      <c r="U57">
        <f t="shared" si="9"/>
        <v>14</v>
      </c>
    </row>
    <row r="58" spans="1:21" ht="12.75">
      <c r="A58" s="23" t="s">
        <v>70</v>
      </c>
      <c r="B58" s="31">
        <v>14</v>
      </c>
      <c r="C58" s="32">
        <v>10</v>
      </c>
      <c r="D58" s="32">
        <v>11</v>
      </c>
      <c r="E58" s="32">
        <v>15</v>
      </c>
      <c r="F58" s="32">
        <v>10</v>
      </c>
      <c r="G58" s="32">
        <v>15</v>
      </c>
      <c r="H58" s="32">
        <v>15</v>
      </c>
      <c r="I58" s="32">
        <v>13</v>
      </c>
      <c r="J58" s="32">
        <v>15</v>
      </c>
      <c r="K58" s="32">
        <v>13</v>
      </c>
      <c r="L58" s="32">
        <v>10</v>
      </c>
      <c r="M58" s="32">
        <v>20</v>
      </c>
      <c r="N58" s="32">
        <v>11</v>
      </c>
      <c r="O58" s="13">
        <f>AVERAGE(B58:N58)</f>
        <v>13.23076923076923</v>
      </c>
      <c r="P58" t="s">
        <v>11</v>
      </c>
      <c r="Q58" s="13">
        <f t="shared" si="7"/>
        <v>2.2320714274285347</v>
      </c>
      <c r="R58" t="s">
        <v>4</v>
      </c>
      <c r="S58">
        <f t="shared" si="8"/>
        <v>10</v>
      </c>
      <c r="T58" t="s">
        <v>5</v>
      </c>
      <c r="U58">
        <f t="shared" si="9"/>
        <v>15</v>
      </c>
    </row>
    <row r="59" spans="1:21" ht="12.75">
      <c r="A59" s="23" t="s">
        <v>71</v>
      </c>
      <c r="B59" s="31">
        <v>10</v>
      </c>
      <c r="C59" s="32">
        <v>10</v>
      </c>
      <c r="D59" s="32">
        <v>10</v>
      </c>
      <c r="E59" s="32">
        <v>16</v>
      </c>
      <c r="F59" s="32">
        <v>10</v>
      </c>
      <c r="G59" s="32">
        <v>7</v>
      </c>
      <c r="H59" s="32">
        <v>18</v>
      </c>
      <c r="I59" s="32">
        <v>13</v>
      </c>
      <c r="J59" s="32">
        <v>9</v>
      </c>
      <c r="K59" s="32">
        <v>12</v>
      </c>
      <c r="L59" s="32">
        <v>12</v>
      </c>
      <c r="M59" s="32">
        <v>17</v>
      </c>
      <c r="N59" s="32">
        <v>15</v>
      </c>
      <c r="O59" s="13">
        <f>AVERAGE(B59:N59)</f>
        <v>12.23076923076923</v>
      </c>
      <c r="P59" t="s">
        <v>11</v>
      </c>
      <c r="Q59" s="13">
        <f t="shared" si="7"/>
        <v>3.654742515847438</v>
      </c>
      <c r="R59" t="s">
        <v>4</v>
      </c>
      <c r="S59">
        <f t="shared" si="8"/>
        <v>7</v>
      </c>
      <c r="T59" t="s">
        <v>5</v>
      </c>
      <c r="U59">
        <f t="shared" si="9"/>
        <v>18</v>
      </c>
    </row>
    <row r="60" spans="1:21" ht="12.75">
      <c r="A60" s="23" t="s">
        <v>72</v>
      </c>
      <c r="B60" s="31">
        <v>2</v>
      </c>
      <c r="C60" s="32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>
        <v>2</v>
      </c>
      <c r="N60" s="32"/>
      <c r="O60" s="13">
        <f>AVERAGE(B60:I60)</f>
        <v>1.5</v>
      </c>
      <c r="P60" t="s">
        <v>11</v>
      </c>
      <c r="Q60" s="13">
        <f t="shared" si="7"/>
        <v>0.7071067811865476</v>
      </c>
      <c r="R60" t="s">
        <v>4</v>
      </c>
      <c r="S60">
        <f t="shared" si="8"/>
        <v>1</v>
      </c>
      <c r="T60" t="s">
        <v>5</v>
      </c>
      <c r="U60">
        <f t="shared" si="9"/>
        <v>0</v>
      </c>
    </row>
    <row r="61" spans="1:21" ht="12.75">
      <c r="A61" s="23" t="s">
        <v>73</v>
      </c>
      <c r="B61" s="31">
        <v>12</v>
      </c>
      <c r="C61" s="32"/>
      <c r="D61" s="32">
        <v>13</v>
      </c>
      <c r="E61" s="32">
        <v>15</v>
      </c>
      <c r="F61" s="32">
        <v>17</v>
      </c>
      <c r="G61" s="32">
        <v>14</v>
      </c>
      <c r="H61" s="32">
        <v>14</v>
      </c>
      <c r="I61" s="32">
        <v>16</v>
      </c>
      <c r="J61" s="32"/>
      <c r="K61" s="32"/>
      <c r="L61" s="32">
        <v>13</v>
      </c>
      <c r="M61" s="32">
        <v>14</v>
      </c>
      <c r="N61" s="32"/>
      <c r="O61" s="13">
        <f>AVERAGE(B61:I61)</f>
        <v>14.428571428571429</v>
      </c>
      <c r="P61" t="s">
        <v>11</v>
      </c>
      <c r="Q61" s="13">
        <f t="shared" si="7"/>
        <v>1.7182493859684522</v>
      </c>
      <c r="R61" t="s">
        <v>4</v>
      </c>
      <c r="S61">
        <f t="shared" si="8"/>
        <v>12</v>
      </c>
      <c r="T61" t="s">
        <v>5</v>
      </c>
      <c r="U61">
        <f t="shared" si="9"/>
        <v>17</v>
      </c>
    </row>
    <row r="62" spans="1:21" ht="12.75">
      <c r="A62" s="23" t="s">
        <v>74</v>
      </c>
      <c r="B62" s="31">
        <v>7</v>
      </c>
      <c r="C62" s="32">
        <v>9</v>
      </c>
      <c r="D62" s="32">
        <v>3</v>
      </c>
      <c r="E62" s="32">
        <v>5</v>
      </c>
      <c r="F62" s="32">
        <v>2</v>
      </c>
      <c r="G62" s="32"/>
      <c r="H62" s="32"/>
      <c r="I62" s="32"/>
      <c r="J62" s="32"/>
      <c r="K62" s="32"/>
      <c r="L62" s="32"/>
      <c r="M62" s="32"/>
      <c r="N62" s="32"/>
      <c r="O62" s="13">
        <f>AVERAGE(B62:I62)</f>
        <v>5.2</v>
      </c>
      <c r="P62" t="s">
        <v>11</v>
      </c>
      <c r="Q62" s="13">
        <f t="shared" si="7"/>
        <v>2.863564212655271</v>
      </c>
      <c r="R62" t="s">
        <v>4</v>
      </c>
      <c r="S62">
        <f t="shared" si="8"/>
        <v>2</v>
      </c>
      <c r="T62" t="s">
        <v>5</v>
      </c>
      <c r="U62">
        <f t="shared" si="9"/>
        <v>5</v>
      </c>
    </row>
    <row r="63" spans="1:21" ht="12.75">
      <c r="A63" s="23" t="s">
        <v>75</v>
      </c>
      <c r="B63" s="31">
        <v>15</v>
      </c>
      <c r="C63" s="32">
        <v>9</v>
      </c>
      <c r="D63" s="32">
        <v>13</v>
      </c>
      <c r="E63" s="32">
        <v>15</v>
      </c>
      <c r="F63" s="32">
        <v>13</v>
      </c>
      <c r="G63" s="32">
        <v>10</v>
      </c>
      <c r="H63" s="32">
        <v>15</v>
      </c>
      <c r="I63" s="32">
        <v>12</v>
      </c>
      <c r="J63" s="32">
        <v>18</v>
      </c>
      <c r="K63" s="32">
        <v>8</v>
      </c>
      <c r="L63" s="32">
        <v>12</v>
      </c>
      <c r="M63" s="32">
        <v>20</v>
      </c>
      <c r="N63" s="32">
        <v>11</v>
      </c>
      <c r="O63" s="13">
        <f>AVERAGE(B63:N63)</f>
        <v>13.153846153846153</v>
      </c>
      <c r="P63" t="s">
        <v>11</v>
      </c>
      <c r="Q63" s="13">
        <f t="shared" si="7"/>
        <v>2.3145502494313788</v>
      </c>
      <c r="R63" t="s">
        <v>4</v>
      </c>
      <c r="S63">
        <f t="shared" si="8"/>
        <v>9</v>
      </c>
      <c r="T63" t="s">
        <v>5</v>
      </c>
      <c r="U63">
        <f t="shared" si="9"/>
        <v>15</v>
      </c>
    </row>
    <row r="64" spans="1:21" ht="12.75">
      <c r="A64" s="23" t="s">
        <v>76</v>
      </c>
      <c r="B64" s="31">
        <v>9</v>
      </c>
      <c r="C64" s="32">
        <v>8</v>
      </c>
      <c r="D64" s="32">
        <v>7</v>
      </c>
      <c r="E64" s="32">
        <v>9</v>
      </c>
      <c r="F64" s="32">
        <v>4</v>
      </c>
      <c r="G64" s="32">
        <v>7</v>
      </c>
      <c r="H64" s="32">
        <v>17</v>
      </c>
      <c r="I64" s="32">
        <v>7</v>
      </c>
      <c r="J64" s="32">
        <v>11</v>
      </c>
      <c r="K64" s="32">
        <v>14</v>
      </c>
      <c r="L64" s="32">
        <v>14</v>
      </c>
      <c r="M64" s="32">
        <v>19</v>
      </c>
      <c r="N64" s="32">
        <v>9</v>
      </c>
      <c r="O64" s="13">
        <f>AVERAGE(B64:N64)</f>
        <v>10.384615384615385</v>
      </c>
      <c r="P64" t="s">
        <v>11</v>
      </c>
      <c r="Q64" s="13">
        <f t="shared" si="7"/>
        <v>3.779644730092272</v>
      </c>
      <c r="R64" t="s">
        <v>4</v>
      </c>
      <c r="S64">
        <f t="shared" si="8"/>
        <v>4</v>
      </c>
      <c r="T64" t="s">
        <v>5</v>
      </c>
      <c r="U64">
        <f t="shared" si="9"/>
        <v>17</v>
      </c>
    </row>
    <row r="65" spans="1:21" ht="12.75">
      <c r="A65" s="23" t="s">
        <v>77</v>
      </c>
      <c r="B65" s="31">
        <v>10</v>
      </c>
      <c r="C65" s="32">
        <v>13</v>
      </c>
      <c r="D65" s="32">
        <v>8</v>
      </c>
      <c r="E65" s="32">
        <v>9</v>
      </c>
      <c r="F65" s="32">
        <v>10</v>
      </c>
      <c r="G65" s="32">
        <v>9</v>
      </c>
      <c r="H65" s="32">
        <v>14</v>
      </c>
      <c r="I65" s="32">
        <v>9</v>
      </c>
      <c r="J65" s="32">
        <v>11</v>
      </c>
      <c r="K65" s="32">
        <v>11</v>
      </c>
      <c r="L65" s="32">
        <v>8</v>
      </c>
      <c r="M65" s="32">
        <v>21</v>
      </c>
      <c r="N65" s="32">
        <v>10</v>
      </c>
      <c r="O65" s="13">
        <f>AVERAGE(B65:N65)</f>
        <v>11</v>
      </c>
      <c r="P65" t="s">
        <v>11</v>
      </c>
      <c r="Q65" s="13">
        <f t="shared" si="7"/>
        <v>2.1213203435596424</v>
      </c>
      <c r="R65" t="s">
        <v>4</v>
      </c>
      <c r="S65">
        <f t="shared" si="8"/>
        <v>8</v>
      </c>
      <c r="T65" t="s">
        <v>5</v>
      </c>
      <c r="U65">
        <f t="shared" si="9"/>
        <v>14</v>
      </c>
    </row>
    <row r="66" spans="1:21" ht="12.75">
      <c r="A66" s="23" t="s">
        <v>78</v>
      </c>
      <c r="B66" s="31">
        <v>10</v>
      </c>
      <c r="C66" s="32">
        <v>13</v>
      </c>
      <c r="D66" s="32">
        <v>8</v>
      </c>
      <c r="E66" s="32">
        <v>9</v>
      </c>
      <c r="F66" s="32">
        <v>10</v>
      </c>
      <c r="G66" s="32">
        <v>9</v>
      </c>
      <c r="H66" s="32">
        <v>14</v>
      </c>
      <c r="I66" s="32">
        <v>9</v>
      </c>
      <c r="J66" s="32">
        <v>11</v>
      </c>
      <c r="K66" s="32">
        <v>11</v>
      </c>
      <c r="L66" s="32">
        <v>8</v>
      </c>
      <c r="M66" s="32">
        <v>19</v>
      </c>
      <c r="N66" s="32">
        <v>10</v>
      </c>
      <c r="O66" s="13">
        <f>AVERAGE(B66:N66)</f>
        <v>10.846153846153847</v>
      </c>
      <c r="P66" t="s">
        <v>11</v>
      </c>
      <c r="Q66" s="13">
        <f t="shared" si="7"/>
        <v>2.1213203435596424</v>
      </c>
      <c r="R66" t="s">
        <v>4</v>
      </c>
      <c r="S66">
        <f t="shared" si="8"/>
        <v>8</v>
      </c>
      <c r="T66" t="s">
        <v>5</v>
      </c>
      <c r="U66">
        <f t="shared" si="9"/>
        <v>14</v>
      </c>
    </row>
    <row r="67" spans="1:21" ht="12.75">
      <c r="A67" s="23" t="s">
        <v>79</v>
      </c>
      <c r="B67" s="31">
        <v>12</v>
      </c>
      <c r="C67" s="32">
        <v>12</v>
      </c>
      <c r="D67" s="32">
        <v>13</v>
      </c>
      <c r="E67" s="32">
        <v>11</v>
      </c>
      <c r="F67" s="32">
        <v>9</v>
      </c>
      <c r="G67" s="32">
        <v>10</v>
      </c>
      <c r="H67" s="32">
        <v>15</v>
      </c>
      <c r="I67" s="32">
        <v>9</v>
      </c>
      <c r="J67" s="32">
        <v>13</v>
      </c>
      <c r="K67" s="32">
        <v>9</v>
      </c>
      <c r="L67" s="32">
        <v>8</v>
      </c>
      <c r="M67" s="32">
        <v>17</v>
      </c>
      <c r="N67" s="32">
        <v>11</v>
      </c>
      <c r="O67" s="13">
        <f>AVERAGE(B67:N67)</f>
        <v>11.461538461538462</v>
      </c>
      <c r="P67" t="s">
        <v>11</v>
      </c>
      <c r="Q67" s="13">
        <f t="shared" si="7"/>
        <v>2.065879266282796</v>
      </c>
      <c r="R67" t="s">
        <v>4</v>
      </c>
      <c r="S67">
        <f t="shared" si="8"/>
        <v>9</v>
      </c>
      <c r="T67" t="s">
        <v>5</v>
      </c>
      <c r="U67">
        <f t="shared" si="9"/>
        <v>15</v>
      </c>
    </row>
    <row r="68" spans="1:21" ht="12.75">
      <c r="A68" s="23" t="s">
        <v>80</v>
      </c>
      <c r="B68" s="31">
        <v>12</v>
      </c>
      <c r="C68" s="32">
        <v>12</v>
      </c>
      <c r="D68" s="32">
        <v>13</v>
      </c>
      <c r="E68" s="32">
        <v>11</v>
      </c>
      <c r="F68" s="32">
        <v>10</v>
      </c>
      <c r="G68" s="32">
        <v>8</v>
      </c>
      <c r="H68" s="32">
        <v>16</v>
      </c>
      <c r="I68" s="32">
        <v>10</v>
      </c>
      <c r="J68" s="32">
        <v>12</v>
      </c>
      <c r="K68" s="32">
        <v>9</v>
      </c>
      <c r="L68" s="32">
        <v>9</v>
      </c>
      <c r="M68" s="32">
        <v>18</v>
      </c>
      <c r="N68" s="32">
        <v>11</v>
      </c>
      <c r="O68" s="13">
        <f>AVERAGE(B68:N68)</f>
        <v>11.615384615384615</v>
      </c>
      <c r="P68" t="s">
        <v>11</v>
      </c>
      <c r="Q68" s="13">
        <f t="shared" si="7"/>
        <v>2.390457218668787</v>
      </c>
      <c r="R68" t="s">
        <v>4</v>
      </c>
      <c r="S68">
        <f t="shared" si="8"/>
        <v>8</v>
      </c>
      <c r="T68" t="s">
        <v>5</v>
      </c>
      <c r="U68">
        <f t="shared" si="9"/>
        <v>16</v>
      </c>
    </row>
    <row r="69" spans="1:21" ht="12.75">
      <c r="A69" s="23" t="s">
        <v>81</v>
      </c>
      <c r="B69" s="31">
        <v>14</v>
      </c>
      <c r="C69" s="32">
        <v>6</v>
      </c>
      <c r="D69" s="32">
        <v>16</v>
      </c>
      <c r="E69" s="32">
        <v>15</v>
      </c>
      <c r="F69" s="32">
        <v>12</v>
      </c>
      <c r="G69" s="32">
        <v>13</v>
      </c>
      <c r="H69" s="32">
        <v>18</v>
      </c>
      <c r="I69" s="32">
        <v>13</v>
      </c>
      <c r="J69" s="32">
        <v>7</v>
      </c>
      <c r="K69" s="32">
        <v>14</v>
      </c>
      <c r="L69" s="32">
        <v>11</v>
      </c>
      <c r="M69" s="32">
        <v>14</v>
      </c>
      <c r="N69" s="32">
        <v>14</v>
      </c>
      <c r="O69" s="13">
        <f>AVERAGE(B69:N69)</f>
        <v>12.846153846153847</v>
      </c>
      <c r="P69" t="s">
        <v>11</v>
      </c>
      <c r="Q69" s="13">
        <f t="shared" si="7"/>
        <v>3.543101950067402</v>
      </c>
      <c r="R69" t="s">
        <v>4</v>
      </c>
      <c r="S69">
        <f t="shared" si="8"/>
        <v>6</v>
      </c>
      <c r="T69" t="s">
        <v>5</v>
      </c>
      <c r="U69">
        <f t="shared" si="9"/>
        <v>18</v>
      </c>
    </row>
    <row r="70" spans="1:21" ht="12.75">
      <c r="A70" s="23" t="s">
        <v>82</v>
      </c>
      <c r="B70" s="31">
        <v>14</v>
      </c>
      <c r="C70" s="32">
        <v>14</v>
      </c>
      <c r="D70" s="32">
        <v>12</v>
      </c>
      <c r="E70" s="32">
        <v>20</v>
      </c>
      <c r="F70" s="32">
        <v>15</v>
      </c>
      <c r="G70" s="32">
        <v>10</v>
      </c>
      <c r="H70" s="32">
        <v>18</v>
      </c>
      <c r="I70" s="32">
        <v>8</v>
      </c>
      <c r="J70" s="32">
        <v>12</v>
      </c>
      <c r="K70" s="32">
        <v>19</v>
      </c>
      <c r="L70" s="32">
        <v>6</v>
      </c>
      <c r="M70" s="32">
        <v>13</v>
      </c>
      <c r="N70" s="32">
        <v>13</v>
      </c>
      <c r="O70" s="13">
        <f>AVERAGE(B70:N70)</f>
        <v>13.384615384615385</v>
      </c>
      <c r="P70" t="s">
        <v>11</v>
      </c>
      <c r="Q70" s="13">
        <f t="shared" si="7"/>
        <v>3.943801646707328</v>
      </c>
      <c r="R70" t="s">
        <v>4</v>
      </c>
      <c r="S70">
        <f t="shared" si="8"/>
        <v>8</v>
      </c>
      <c r="T70" t="s">
        <v>5</v>
      </c>
      <c r="U70">
        <f t="shared" si="9"/>
        <v>20</v>
      </c>
    </row>
    <row r="71" spans="1:21" ht="12.75">
      <c r="A71" s="23" t="s">
        <v>83</v>
      </c>
      <c r="B71" s="31">
        <v>13</v>
      </c>
      <c r="C71" s="32">
        <v>12</v>
      </c>
      <c r="D71" s="32">
        <v>13</v>
      </c>
      <c r="E71" s="32">
        <v>13</v>
      </c>
      <c r="F71" s="32">
        <v>12</v>
      </c>
      <c r="G71" s="32">
        <v>9</v>
      </c>
      <c r="H71" s="32">
        <v>14</v>
      </c>
      <c r="I71" s="32">
        <v>14</v>
      </c>
      <c r="J71" s="32">
        <v>14</v>
      </c>
      <c r="K71" s="32">
        <v>14</v>
      </c>
      <c r="L71" s="32">
        <v>12</v>
      </c>
      <c r="M71" s="32">
        <v>16</v>
      </c>
      <c r="N71" s="32">
        <v>15</v>
      </c>
      <c r="O71" s="13">
        <f>AVERAGE(B71:N71)</f>
        <v>13.153846153846153</v>
      </c>
      <c r="P71" t="s">
        <v>11</v>
      </c>
      <c r="Q71" s="13">
        <f t="shared" si="7"/>
        <v>1.6035674514745464</v>
      </c>
      <c r="R71" t="s">
        <v>4</v>
      </c>
      <c r="S71">
        <f t="shared" si="8"/>
        <v>9</v>
      </c>
      <c r="T71" t="s">
        <v>5</v>
      </c>
      <c r="U71">
        <f t="shared" si="9"/>
        <v>14</v>
      </c>
    </row>
    <row r="72" spans="1:21" ht="12.75">
      <c r="A72" s="23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13" t="e">
        <f>AVERAGE(B72:I72)</f>
        <v>#DIV/0!</v>
      </c>
      <c r="P72" t="s">
        <v>11</v>
      </c>
      <c r="Q72" s="13" t="e">
        <f t="shared" si="7"/>
        <v>#DIV/0!</v>
      </c>
      <c r="R72" t="s">
        <v>4</v>
      </c>
      <c r="S72">
        <f t="shared" si="8"/>
        <v>0</v>
      </c>
      <c r="T72" t="s">
        <v>5</v>
      </c>
      <c r="U72">
        <f t="shared" si="9"/>
        <v>0</v>
      </c>
    </row>
    <row r="73" spans="1:21" ht="12.75">
      <c r="A73" s="23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13" t="e">
        <f>AVERAGE(B73:I73)</f>
        <v>#DIV/0!</v>
      </c>
      <c r="P73" t="s">
        <v>11</v>
      </c>
      <c r="Q73" s="13" t="e">
        <f t="shared" si="7"/>
        <v>#DIV/0!</v>
      </c>
      <c r="R73" t="s">
        <v>4</v>
      </c>
      <c r="S73">
        <f t="shared" si="8"/>
        <v>0</v>
      </c>
      <c r="T73" t="s">
        <v>5</v>
      </c>
      <c r="U73">
        <f t="shared" si="9"/>
        <v>0</v>
      </c>
    </row>
    <row r="74" spans="1:21" ht="12.75">
      <c r="A74" s="23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13" t="e">
        <f>AVERAGE(B74:I74)</f>
        <v>#DIV/0!</v>
      </c>
      <c r="P74" t="s">
        <v>11</v>
      </c>
      <c r="Q74" s="13" t="e">
        <f t="shared" si="7"/>
        <v>#DIV/0!</v>
      </c>
      <c r="R74" t="s">
        <v>4</v>
      </c>
      <c r="S74">
        <f t="shared" si="8"/>
        <v>0</v>
      </c>
      <c r="T74" t="s">
        <v>5</v>
      </c>
      <c r="U74">
        <f t="shared" si="9"/>
        <v>0</v>
      </c>
    </row>
    <row r="75" spans="1:21" ht="12.75">
      <c r="A75" s="23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13" t="e">
        <f>AVERAGE(B75:I75)</f>
        <v>#DIV/0!</v>
      </c>
      <c r="P75" t="s">
        <v>11</v>
      </c>
      <c r="Q75" s="13" t="e">
        <f t="shared" si="7"/>
        <v>#DIV/0!</v>
      </c>
      <c r="R75" t="s">
        <v>4</v>
      </c>
      <c r="S75">
        <f t="shared" si="8"/>
        <v>0</v>
      </c>
      <c r="T75" t="s">
        <v>5</v>
      </c>
      <c r="U75">
        <f t="shared" si="9"/>
        <v>0</v>
      </c>
    </row>
    <row r="76" spans="1:21" ht="12.75">
      <c r="A76" s="23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13" t="e">
        <f>AVERAGE(B76:I76)</f>
        <v>#DIV/0!</v>
      </c>
      <c r="P76" t="s">
        <v>11</v>
      </c>
      <c r="Q76" s="13" t="e">
        <f t="shared" si="7"/>
        <v>#DIV/0!</v>
      </c>
      <c r="R76" t="s">
        <v>4</v>
      </c>
      <c r="S76">
        <f t="shared" si="8"/>
        <v>0</v>
      </c>
      <c r="T76" t="s">
        <v>5</v>
      </c>
      <c r="U76">
        <f t="shared" si="9"/>
        <v>0</v>
      </c>
    </row>
    <row r="77" spans="1:21" ht="12.75">
      <c r="A77" s="23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3" t="e">
        <f>AVERAGE(B77:I77)</f>
        <v>#DIV/0!</v>
      </c>
      <c r="P77" t="s">
        <v>11</v>
      </c>
      <c r="Q77" s="13" t="e">
        <f t="shared" si="7"/>
        <v>#DIV/0!</v>
      </c>
      <c r="R77" t="s">
        <v>4</v>
      </c>
      <c r="S77">
        <f t="shared" si="8"/>
        <v>0</v>
      </c>
      <c r="T77" t="s">
        <v>5</v>
      </c>
      <c r="U77">
        <f t="shared" si="9"/>
        <v>0</v>
      </c>
    </row>
    <row r="78" spans="1:21" ht="12.75">
      <c r="A78" s="23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13" t="e">
        <f>AVERAGE(B78:I78)</f>
        <v>#DIV/0!</v>
      </c>
      <c r="P78" t="s">
        <v>11</v>
      </c>
      <c r="Q78" s="13" t="e">
        <f t="shared" si="7"/>
        <v>#DIV/0!</v>
      </c>
      <c r="R78" t="s">
        <v>4</v>
      </c>
      <c r="S78">
        <f t="shared" si="8"/>
        <v>0</v>
      </c>
      <c r="T78" t="s">
        <v>5</v>
      </c>
      <c r="U78">
        <f t="shared" si="9"/>
        <v>0</v>
      </c>
    </row>
    <row r="79" spans="1:21" ht="12.75">
      <c r="A79" s="23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3" t="e">
        <f>AVERAGE(B79:I79)</f>
        <v>#DIV/0!</v>
      </c>
      <c r="P79" t="s">
        <v>11</v>
      </c>
      <c r="Q79" s="13" t="e">
        <f t="shared" si="7"/>
        <v>#DIV/0!</v>
      </c>
      <c r="R79" t="s">
        <v>4</v>
      </c>
      <c r="S79">
        <f t="shared" si="8"/>
        <v>0</v>
      </c>
      <c r="T79" t="s">
        <v>5</v>
      </c>
      <c r="U79">
        <f t="shared" si="9"/>
        <v>0</v>
      </c>
    </row>
    <row r="80" spans="1:21" ht="12.75">
      <c r="A80" s="23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13" t="e">
        <f>AVERAGE(B80:I80)</f>
        <v>#DIV/0!</v>
      </c>
      <c r="P80" t="s">
        <v>11</v>
      </c>
      <c r="Q80" s="13" t="e">
        <f t="shared" si="7"/>
        <v>#DIV/0!</v>
      </c>
      <c r="R80" t="s">
        <v>4</v>
      </c>
      <c r="S80">
        <f t="shared" si="8"/>
        <v>0</v>
      </c>
      <c r="T80" t="s">
        <v>5</v>
      </c>
      <c r="U80">
        <f t="shared" si="9"/>
        <v>0</v>
      </c>
    </row>
    <row r="81" spans="1:21" ht="12.75">
      <c r="A81" s="23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13" t="e">
        <f>AVERAGE(B81:I81)</f>
        <v>#DIV/0!</v>
      </c>
      <c r="P81" t="s">
        <v>11</v>
      </c>
      <c r="Q81" s="13" t="e">
        <f t="shared" si="7"/>
        <v>#DIV/0!</v>
      </c>
      <c r="R81" t="s">
        <v>4</v>
      </c>
      <c r="S81">
        <f t="shared" si="8"/>
        <v>0</v>
      </c>
      <c r="T81" t="s">
        <v>5</v>
      </c>
      <c r="U81">
        <f t="shared" si="9"/>
        <v>0</v>
      </c>
    </row>
    <row r="82" spans="1:21" ht="12.75">
      <c r="A82" s="23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13" t="e">
        <f>AVERAGE(B82:I82)</f>
        <v>#DIV/0!</v>
      </c>
      <c r="P82" t="s">
        <v>11</v>
      </c>
      <c r="Q82" s="13" t="e">
        <f t="shared" si="7"/>
        <v>#DIV/0!</v>
      </c>
      <c r="R82" t="s">
        <v>4</v>
      </c>
      <c r="S82">
        <f t="shared" si="8"/>
        <v>0</v>
      </c>
      <c r="T82" t="s">
        <v>5</v>
      </c>
      <c r="U82">
        <f t="shared" si="9"/>
        <v>0</v>
      </c>
    </row>
    <row r="83" spans="1:21" ht="12.75">
      <c r="A83" s="23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13" t="e">
        <f>AVERAGE(B83:I83)</f>
        <v>#DIV/0!</v>
      </c>
      <c r="P83" t="s">
        <v>11</v>
      </c>
      <c r="Q83" s="13" t="e">
        <f t="shared" si="7"/>
        <v>#DIV/0!</v>
      </c>
      <c r="R83" t="s">
        <v>4</v>
      </c>
      <c r="S83">
        <f t="shared" si="8"/>
        <v>0</v>
      </c>
      <c r="T83" t="s">
        <v>5</v>
      </c>
      <c r="U83">
        <f t="shared" si="9"/>
        <v>0</v>
      </c>
    </row>
    <row r="84" spans="1:21" ht="12.75">
      <c r="A84" s="23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13" t="e">
        <f>AVERAGE(B84:I84)</f>
        <v>#DIV/0!</v>
      </c>
      <c r="P84" t="s">
        <v>11</v>
      </c>
      <c r="Q84" s="13" t="e">
        <f t="shared" si="7"/>
        <v>#DIV/0!</v>
      </c>
      <c r="R84" t="s">
        <v>4</v>
      </c>
      <c r="S84">
        <f t="shared" si="8"/>
        <v>0</v>
      </c>
      <c r="T84" t="s">
        <v>5</v>
      </c>
      <c r="U84">
        <f t="shared" si="9"/>
        <v>0</v>
      </c>
    </row>
    <row r="85" spans="1:21" ht="12.75">
      <c r="A85" s="23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13" t="e">
        <f>AVERAGE(B85:I85)</f>
        <v>#DIV/0!</v>
      </c>
      <c r="P85" t="s">
        <v>11</v>
      </c>
      <c r="Q85" s="13" t="e">
        <f t="shared" si="7"/>
        <v>#DIV/0!</v>
      </c>
      <c r="R85" t="s">
        <v>4</v>
      </c>
      <c r="S85">
        <f t="shared" si="8"/>
        <v>0</v>
      </c>
      <c r="T85" t="s">
        <v>5</v>
      </c>
      <c r="U85">
        <f t="shared" si="9"/>
        <v>0</v>
      </c>
    </row>
    <row r="86" spans="1:21" ht="12.75">
      <c r="A86" s="23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13" t="e">
        <f>AVERAGE(B86:I86)</f>
        <v>#DIV/0!</v>
      </c>
      <c r="P86" t="s">
        <v>11</v>
      </c>
      <c r="Q86" s="13" t="e">
        <f t="shared" si="7"/>
        <v>#DIV/0!</v>
      </c>
      <c r="R86" t="s">
        <v>4</v>
      </c>
      <c r="S86">
        <f t="shared" si="8"/>
        <v>0</v>
      </c>
      <c r="T86" t="s">
        <v>5</v>
      </c>
      <c r="U86">
        <f t="shared" si="9"/>
        <v>0</v>
      </c>
    </row>
    <row r="87" spans="1:21" ht="12.75">
      <c r="A87" s="23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13" t="e">
        <f aca="true" t="shared" si="10" ref="O87:O150">AVERAGE(B87:I87)</f>
        <v>#DIV/0!</v>
      </c>
      <c r="P87" t="s">
        <v>11</v>
      </c>
      <c r="Q87" s="13" t="e">
        <f aca="true" t="shared" si="11" ref="Q87:Q150">STDEV(B87:I87)</f>
        <v>#DIV/0!</v>
      </c>
      <c r="R87" t="s">
        <v>4</v>
      </c>
      <c r="S87">
        <f aca="true" t="shared" si="12" ref="S87:S150">MIN(B87:I87)</f>
        <v>0</v>
      </c>
      <c r="T87" t="s">
        <v>5</v>
      </c>
      <c r="U87">
        <f t="shared" si="9"/>
        <v>0</v>
      </c>
    </row>
    <row r="88" spans="1:21" ht="12.75">
      <c r="A88" s="23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13" t="e">
        <f t="shared" si="10"/>
        <v>#DIV/0!</v>
      </c>
      <c r="P88" t="s">
        <v>11</v>
      </c>
      <c r="Q88" s="13" t="e">
        <f t="shared" si="11"/>
        <v>#DIV/0!</v>
      </c>
      <c r="R88" t="s">
        <v>4</v>
      </c>
      <c r="S88">
        <f t="shared" si="12"/>
        <v>0</v>
      </c>
      <c r="T88" t="s">
        <v>5</v>
      </c>
      <c r="U88">
        <f aca="true" t="shared" si="13" ref="U88:U151">MAX(D88:I88)</f>
        <v>0</v>
      </c>
    </row>
    <row r="89" spans="1:21" ht="12.75">
      <c r="A89" s="23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13" t="e">
        <f t="shared" si="10"/>
        <v>#DIV/0!</v>
      </c>
      <c r="P89" t="s">
        <v>11</v>
      </c>
      <c r="Q89" s="13" t="e">
        <f t="shared" si="11"/>
        <v>#DIV/0!</v>
      </c>
      <c r="R89" t="s">
        <v>4</v>
      </c>
      <c r="S89">
        <f t="shared" si="12"/>
        <v>0</v>
      </c>
      <c r="T89" t="s">
        <v>5</v>
      </c>
      <c r="U89">
        <f t="shared" si="13"/>
        <v>0</v>
      </c>
    </row>
    <row r="90" spans="1:21" ht="12.75">
      <c r="A90" s="23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13" t="e">
        <f t="shared" si="10"/>
        <v>#DIV/0!</v>
      </c>
      <c r="P90" t="s">
        <v>11</v>
      </c>
      <c r="Q90" s="13" t="e">
        <f t="shared" si="11"/>
        <v>#DIV/0!</v>
      </c>
      <c r="R90" t="s">
        <v>4</v>
      </c>
      <c r="S90">
        <f t="shared" si="12"/>
        <v>0</v>
      </c>
      <c r="T90" t="s">
        <v>5</v>
      </c>
      <c r="U90">
        <f t="shared" si="13"/>
        <v>0</v>
      </c>
    </row>
    <row r="91" spans="1:21" ht="12.75">
      <c r="A91" s="23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13" t="e">
        <f t="shared" si="10"/>
        <v>#DIV/0!</v>
      </c>
      <c r="P91" t="s">
        <v>11</v>
      </c>
      <c r="Q91" s="13" t="e">
        <f t="shared" si="11"/>
        <v>#DIV/0!</v>
      </c>
      <c r="R91" t="s">
        <v>4</v>
      </c>
      <c r="S91">
        <f t="shared" si="12"/>
        <v>0</v>
      </c>
      <c r="T91" t="s">
        <v>5</v>
      </c>
      <c r="U91">
        <f t="shared" si="13"/>
        <v>0</v>
      </c>
    </row>
    <row r="92" spans="1:21" ht="12.75">
      <c r="A92" s="23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13" t="e">
        <f t="shared" si="10"/>
        <v>#DIV/0!</v>
      </c>
      <c r="P92" t="s">
        <v>11</v>
      </c>
      <c r="Q92" s="13" t="e">
        <f t="shared" si="11"/>
        <v>#DIV/0!</v>
      </c>
      <c r="R92" t="s">
        <v>4</v>
      </c>
      <c r="S92">
        <f t="shared" si="12"/>
        <v>0</v>
      </c>
      <c r="T92" t="s">
        <v>5</v>
      </c>
      <c r="U92">
        <f t="shared" si="13"/>
        <v>0</v>
      </c>
    </row>
    <row r="93" spans="1:21" ht="12.75">
      <c r="A93" s="23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13" t="e">
        <f t="shared" si="10"/>
        <v>#DIV/0!</v>
      </c>
      <c r="P93" t="s">
        <v>11</v>
      </c>
      <c r="Q93" s="13" t="e">
        <f t="shared" si="11"/>
        <v>#DIV/0!</v>
      </c>
      <c r="R93" t="s">
        <v>4</v>
      </c>
      <c r="S93">
        <f t="shared" si="12"/>
        <v>0</v>
      </c>
      <c r="T93" t="s">
        <v>5</v>
      </c>
      <c r="U93">
        <f t="shared" si="13"/>
        <v>0</v>
      </c>
    </row>
    <row r="94" spans="1:21" ht="12.75">
      <c r="A94" s="23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13" t="e">
        <f t="shared" si="10"/>
        <v>#DIV/0!</v>
      </c>
      <c r="P94" t="s">
        <v>11</v>
      </c>
      <c r="Q94" s="13" t="e">
        <f t="shared" si="11"/>
        <v>#DIV/0!</v>
      </c>
      <c r="R94" t="s">
        <v>4</v>
      </c>
      <c r="S94">
        <f t="shared" si="12"/>
        <v>0</v>
      </c>
      <c r="T94" t="s">
        <v>5</v>
      </c>
      <c r="U94">
        <f t="shared" si="13"/>
        <v>0</v>
      </c>
    </row>
    <row r="95" spans="1:21" ht="12.75">
      <c r="A95" s="23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13" t="e">
        <f t="shared" si="10"/>
        <v>#DIV/0!</v>
      </c>
      <c r="P95" t="s">
        <v>11</v>
      </c>
      <c r="Q95" s="13" t="e">
        <f t="shared" si="11"/>
        <v>#DIV/0!</v>
      </c>
      <c r="R95" t="s">
        <v>4</v>
      </c>
      <c r="S95">
        <f t="shared" si="12"/>
        <v>0</v>
      </c>
      <c r="T95" t="s">
        <v>5</v>
      </c>
      <c r="U95">
        <f t="shared" si="13"/>
        <v>0</v>
      </c>
    </row>
    <row r="96" spans="1:21" ht="12.75">
      <c r="A96" s="23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13" t="e">
        <f t="shared" si="10"/>
        <v>#DIV/0!</v>
      </c>
      <c r="P96" t="s">
        <v>11</v>
      </c>
      <c r="Q96" s="13" t="e">
        <f t="shared" si="11"/>
        <v>#DIV/0!</v>
      </c>
      <c r="R96" t="s">
        <v>4</v>
      </c>
      <c r="S96">
        <f t="shared" si="12"/>
        <v>0</v>
      </c>
      <c r="T96" t="s">
        <v>5</v>
      </c>
      <c r="U96">
        <f t="shared" si="13"/>
        <v>0</v>
      </c>
    </row>
    <row r="97" spans="1:21" ht="12.75">
      <c r="A97" s="23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13" t="e">
        <f t="shared" si="10"/>
        <v>#DIV/0!</v>
      </c>
      <c r="P97" t="s">
        <v>11</v>
      </c>
      <c r="Q97" s="13" t="e">
        <f t="shared" si="11"/>
        <v>#DIV/0!</v>
      </c>
      <c r="R97" t="s">
        <v>4</v>
      </c>
      <c r="S97">
        <f t="shared" si="12"/>
        <v>0</v>
      </c>
      <c r="T97" t="s">
        <v>5</v>
      </c>
      <c r="U97">
        <f t="shared" si="13"/>
        <v>0</v>
      </c>
    </row>
    <row r="98" spans="1:21" ht="12.75">
      <c r="A98" s="23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13" t="e">
        <f t="shared" si="10"/>
        <v>#DIV/0!</v>
      </c>
      <c r="P98" t="s">
        <v>11</v>
      </c>
      <c r="Q98" s="13" t="e">
        <f t="shared" si="11"/>
        <v>#DIV/0!</v>
      </c>
      <c r="R98" t="s">
        <v>4</v>
      </c>
      <c r="S98">
        <f t="shared" si="12"/>
        <v>0</v>
      </c>
      <c r="T98" t="s">
        <v>5</v>
      </c>
      <c r="U98">
        <f t="shared" si="13"/>
        <v>0</v>
      </c>
    </row>
    <row r="99" spans="1:21" ht="12.75">
      <c r="A99" s="23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13" t="e">
        <f t="shared" si="10"/>
        <v>#DIV/0!</v>
      </c>
      <c r="P99" t="s">
        <v>11</v>
      </c>
      <c r="Q99" s="13" t="e">
        <f t="shared" si="11"/>
        <v>#DIV/0!</v>
      </c>
      <c r="R99" t="s">
        <v>4</v>
      </c>
      <c r="S99">
        <f t="shared" si="12"/>
        <v>0</v>
      </c>
      <c r="T99" t="s">
        <v>5</v>
      </c>
      <c r="U99">
        <f t="shared" si="13"/>
        <v>0</v>
      </c>
    </row>
    <row r="100" spans="1:21" ht="12.75">
      <c r="A100" s="23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13" t="e">
        <f t="shared" si="10"/>
        <v>#DIV/0!</v>
      </c>
      <c r="P100" t="s">
        <v>11</v>
      </c>
      <c r="Q100" s="13" t="e">
        <f t="shared" si="11"/>
        <v>#DIV/0!</v>
      </c>
      <c r="R100" t="s">
        <v>4</v>
      </c>
      <c r="S100">
        <f t="shared" si="12"/>
        <v>0</v>
      </c>
      <c r="T100" t="s">
        <v>5</v>
      </c>
      <c r="U100">
        <f t="shared" si="13"/>
        <v>0</v>
      </c>
    </row>
    <row r="101" spans="1:21" ht="12.75">
      <c r="A101" s="23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13" t="e">
        <f t="shared" si="10"/>
        <v>#DIV/0!</v>
      </c>
      <c r="P101" t="s">
        <v>11</v>
      </c>
      <c r="Q101" s="13" t="e">
        <f t="shared" si="11"/>
        <v>#DIV/0!</v>
      </c>
      <c r="R101" t="s">
        <v>4</v>
      </c>
      <c r="S101">
        <f t="shared" si="12"/>
        <v>0</v>
      </c>
      <c r="T101" t="s">
        <v>5</v>
      </c>
      <c r="U101">
        <f t="shared" si="13"/>
        <v>0</v>
      </c>
    </row>
    <row r="102" spans="1:21" ht="12.75">
      <c r="A102" s="23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13" t="e">
        <f t="shared" si="10"/>
        <v>#DIV/0!</v>
      </c>
      <c r="P102" t="s">
        <v>11</v>
      </c>
      <c r="Q102" s="13" t="e">
        <f t="shared" si="11"/>
        <v>#DIV/0!</v>
      </c>
      <c r="R102" t="s">
        <v>4</v>
      </c>
      <c r="S102">
        <f t="shared" si="12"/>
        <v>0</v>
      </c>
      <c r="T102" t="s">
        <v>5</v>
      </c>
      <c r="U102">
        <f t="shared" si="13"/>
        <v>0</v>
      </c>
    </row>
    <row r="103" spans="1:21" ht="12.75">
      <c r="A103" s="23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13" t="e">
        <f t="shared" si="10"/>
        <v>#DIV/0!</v>
      </c>
      <c r="P103" t="s">
        <v>11</v>
      </c>
      <c r="Q103" s="13" t="e">
        <f t="shared" si="11"/>
        <v>#DIV/0!</v>
      </c>
      <c r="R103" t="s">
        <v>4</v>
      </c>
      <c r="S103">
        <f t="shared" si="12"/>
        <v>0</v>
      </c>
      <c r="T103" t="s">
        <v>5</v>
      </c>
      <c r="U103">
        <f t="shared" si="13"/>
        <v>0</v>
      </c>
    </row>
    <row r="104" spans="1:21" ht="12.75">
      <c r="A104" s="23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13" t="e">
        <f t="shared" si="10"/>
        <v>#DIV/0!</v>
      </c>
      <c r="P104" t="s">
        <v>11</v>
      </c>
      <c r="Q104" s="13" t="e">
        <f t="shared" si="11"/>
        <v>#DIV/0!</v>
      </c>
      <c r="R104" t="s">
        <v>4</v>
      </c>
      <c r="S104">
        <f t="shared" si="12"/>
        <v>0</v>
      </c>
      <c r="T104" t="s">
        <v>5</v>
      </c>
      <c r="U104">
        <f t="shared" si="13"/>
        <v>0</v>
      </c>
    </row>
    <row r="105" spans="1:21" ht="12.75">
      <c r="A105" s="23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13" t="e">
        <f t="shared" si="10"/>
        <v>#DIV/0!</v>
      </c>
      <c r="P105" t="s">
        <v>11</v>
      </c>
      <c r="Q105" s="13" t="e">
        <f t="shared" si="11"/>
        <v>#DIV/0!</v>
      </c>
      <c r="R105" t="s">
        <v>4</v>
      </c>
      <c r="S105">
        <f t="shared" si="12"/>
        <v>0</v>
      </c>
      <c r="T105" t="s">
        <v>5</v>
      </c>
      <c r="U105">
        <f t="shared" si="13"/>
        <v>0</v>
      </c>
    </row>
    <row r="106" spans="1:21" ht="12.75">
      <c r="A106" s="23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13" t="e">
        <f t="shared" si="10"/>
        <v>#DIV/0!</v>
      </c>
      <c r="P106" t="s">
        <v>11</v>
      </c>
      <c r="Q106" s="13" t="e">
        <f t="shared" si="11"/>
        <v>#DIV/0!</v>
      </c>
      <c r="R106" t="s">
        <v>4</v>
      </c>
      <c r="S106">
        <f t="shared" si="12"/>
        <v>0</v>
      </c>
      <c r="T106" t="s">
        <v>5</v>
      </c>
      <c r="U106">
        <f t="shared" si="13"/>
        <v>0</v>
      </c>
    </row>
    <row r="107" spans="1:21" ht="12.75">
      <c r="A107" s="23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13" t="e">
        <f t="shared" si="10"/>
        <v>#DIV/0!</v>
      </c>
      <c r="P107" t="s">
        <v>11</v>
      </c>
      <c r="Q107" s="13" t="e">
        <f t="shared" si="11"/>
        <v>#DIV/0!</v>
      </c>
      <c r="R107" t="s">
        <v>4</v>
      </c>
      <c r="S107">
        <f t="shared" si="12"/>
        <v>0</v>
      </c>
      <c r="T107" t="s">
        <v>5</v>
      </c>
      <c r="U107">
        <f t="shared" si="13"/>
        <v>0</v>
      </c>
    </row>
    <row r="108" spans="1:21" ht="12.75">
      <c r="A108" s="23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13" t="e">
        <f t="shared" si="10"/>
        <v>#DIV/0!</v>
      </c>
      <c r="P108" t="s">
        <v>11</v>
      </c>
      <c r="Q108" s="13" t="e">
        <f t="shared" si="11"/>
        <v>#DIV/0!</v>
      </c>
      <c r="R108" t="s">
        <v>4</v>
      </c>
      <c r="S108">
        <f t="shared" si="12"/>
        <v>0</v>
      </c>
      <c r="T108" t="s">
        <v>5</v>
      </c>
      <c r="U108">
        <f t="shared" si="13"/>
        <v>0</v>
      </c>
    </row>
    <row r="109" spans="1:21" ht="12.75">
      <c r="A109" s="23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13" t="e">
        <f t="shared" si="10"/>
        <v>#DIV/0!</v>
      </c>
      <c r="P109" t="s">
        <v>11</v>
      </c>
      <c r="Q109" s="13" t="e">
        <f t="shared" si="11"/>
        <v>#DIV/0!</v>
      </c>
      <c r="R109" t="s">
        <v>4</v>
      </c>
      <c r="S109">
        <f t="shared" si="12"/>
        <v>0</v>
      </c>
      <c r="T109" t="s">
        <v>5</v>
      </c>
      <c r="U109">
        <f t="shared" si="13"/>
        <v>0</v>
      </c>
    </row>
    <row r="110" spans="1:21" ht="12.75">
      <c r="A110" s="23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13" t="e">
        <f t="shared" si="10"/>
        <v>#DIV/0!</v>
      </c>
      <c r="P110" t="s">
        <v>11</v>
      </c>
      <c r="Q110" s="13" t="e">
        <f t="shared" si="11"/>
        <v>#DIV/0!</v>
      </c>
      <c r="R110" t="s">
        <v>4</v>
      </c>
      <c r="S110">
        <f t="shared" si="12"/>
        <v>0</v>
      </c>
      <c r="T110" t="s">
        <v>5</v>
      </c>
      <c r="U110">
        <f t="shared" si="13"/>
        <v>0</v>
      </c>
    </row>
    <row r="111" spans="1:21" ht="12.75">
      <c r="A111" s="23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13" t="e">
        <f t="shared" si="10"/>
        <v>#DIV/0!</v>
      </c>
      <c r="P111" t="s">
        <v>11</v>
      </c>
      <c r="Q111" s="13" t="e">
        <f t="shared" si="11"/>
        <v>#DIV/0!</v>
      </c>
      <c r="R111" t="s">
        <v>4</v>
      </c>
      <c r="S111">
        <f t="shared" si="12"/>
        <v>0</v>
      </c>
      <c r="T111" t="s">
        <v>5</v>
      </c>
      <c r="U111">
        <f t="shared" si="13"/>
        <v>0</v>
      </c>
    </row>
    <row r="112" spans="1:21" ht="12.75">
      <c r="A112" s="23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13" t="e">
        <f t="shared" si="10"/>
        <v>#DIV/0!</v>
      </c>
      <c r="P112" t="s">
        <v>11</v>
      </c>
      <c r="Q112" s="13" t="e">
        <f t="shared" si="11"/>
        <v>#DIV/0!</v>
      </c>
      <c r="R112" t="s">
        <v>4</v>
      </c>
      <c r="S112">
        <f t="shared" si="12"/>
        <v>0</v>
      </c>
      <c r="T112" t="s">
        <v>5</v>
      </c>
      <c r="U112">
        <f t="shared" si="13"/>
        <v>0</v>
      </c>
    </row>
    <row r="113" spans="1:21" ht="12.75">
      <c r="A113" s="23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13" t="e">
        <f t="shared" si="10"/>
        <v>#DIV/0!</v>
      </c>
      <c r="P113" t="s">
        <v>11</v>
      </c>
      <c r="Q113" s="13" t="e">
        <f t="shared" si="11"/>
        <v>#DIV/0!</v>
      </c>
      <c r="R113" t="s">
        <v>4</v>
      </c>
      <c r="S113">
        <f t="shared" si="12"/>
        <v>0</v>
      </c>
      <c r="T113" t="s">
        <v>5</v>
      </c>
      <c r="U113">
        <f t="shared" si="13"/>
        <v>0</v>
      </c>
    </row>
    <row r="114" spans="1:21" ht="12.75">
      <c r="A114" s="23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13" t="e">
        <f t="shared" si="10"/>
        <v>#DIV/0!</v>
      </c>
      <c r="P114" t="s">
        <v>11</v>
      </c>
      <c r="Q114" s="13" t="e">
        <f t="shared" si="11"/>
        <v>#DIV/0!</v>
      </c>
      <c r="R114" t="s">
        <v>4</v>
      </c>
      <c r="S114">
        <f t="shared" si="12"/>
        <v>0</v>
      </c>
      <c r="T114" t="s">
        <v>5</v>
      </c>
      <c r="U114">
        <f t="shared" si="13"/>
        <v>0</v>
      </c>
    </row>
    <row r="115" spans="1:21" ht="12.75">
      <c r="A115" s="23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13" t="e">
        <f t="shared" si="10"/>
        <v>#DIV/0!</v>
      </c>
      <c r="P115" t="s">
        <v>11</v>
      </c>
      <c r="Q115" s="13" t="e">
        <f t="shared" si="11"/>
        <v>#DIV/0!</v>
      </c>
      <c r="R115" t="s">
        <v>4</v>
      </c>
      <c r="S115">
        <f t="shared" si="12"/>
        <v>0</v>
      </c>
      <c r="T115" t="s">
        <v>5</v>
      </c>
      <c r="U115">
        <f t="shared" si="13"/>
        <v>0</v>
      </c>
    </row>
    <row r="116" spans="1:21" ht="12.75">
      <c r="A116" s="23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13" t="e">
        <f t="shared" si="10"/>
        <v>#DIV/0!</v>
      </c>
      <c r="P116" t="s">
        <v>11</v>
      </c>
      <c r="Q116" s="13" t="e">
        <f t="shared" si="11"/>
        <v>#DIV/0!</v>
      </c>
      <c r="R116" t="s">
        <v>4</v>
      </c>
      <c r="S116">
        <f t="shared" si="12"/>
        <v>0</v>
      </c>
      <c r="T116" t="s">
        <v>5</v>
      </c>
      <c r="U116">
        <f t="shared" si="13"/>
        <v>0</v>
      </c>
    </row>
    <row r="117" spans="1:21" ht="12.75">
      <c r="A117" s="23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13" t="e">
        <f t="shared" si="10"/>
        <v>#DIV/0!</v>
      </c>
      <c r="P117" t="s">
        <v>11</v>
      </c>
      <c r="Q117" s="13" t="e">
        <f t="shared" si="11"/>
        <v>#DIV/0!</v>
      </c>
      <c r="R117" t="s">
        <v>4</v>
      </c>
      <c r="S117">
        <f t="shared" si="12"/>
        <v>0</v>
      </c>
      <c r="T117" t="s">
        <v>5</v>
      </c>
      <c r="U117">
        <f t="shared" si="13"/>
        <v>0</v>
      </c>
    </row>
    <row r="118" spans="1:21" ht="12.75">
      <c r="A118" s="23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13" t="e">
        <f t="shared" si="10"/>
        <v>#DIV/0!</v>
      </c>
      <c r="P118" t="s">
        <v>11</v>
      </c>
      <c r="Q118" s="13" t="e">
        <f t="shared" si="11"/>
        <v>#DIV/0!</v>
      </c>
      <c r="R118" t="s">
        <v>4</v>
      </c>
      <c r="S118">
        <f t="shared" si="12"/>
        <v>0</v>
      </c>
      <c r="T118" t="s">
        <v>5</v>
      </c>
      <c r="U118">
        <f t="shared" si="13"/>
        <v>0</v>
      </c>
    </row>
    <row r="119" spans="1:21" ht="12.75">
      <c r="A119" s="23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3" t="e">
        <f t="shared" si="10"/>
        <v>#DIV/0!</v>
      </c>
      <c r="P119" t="s">
        <v>11</v>
      </c>
      <c r="Q119" s="13" t="e">
        <f t="shared" si="11"/>
        <v>#DIV/0!</v>
      </c>
      <c r="R119" t="s">
        <v>4</v>
      </c>
      <c r="S119">
        <f t="shared" si="12"/>
        <v>0</v>
      </c>
      <c r="T119" t="s">
        <v>5</v>
      </c>
      <c r="U119">
        <f t="shared" si="13"/>
        <v>0</v>
      </c>
    </row>
    <row r="120" spans="1:21" ht="12.75">
      <c r="A120" s="23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13" t="e">
        <f t="shared" si="10"/>
        <v>#DIV/0!</v>
      </c>
      <c r="P120" t="s">
        <v>11</v>
      </c>
      <c r="Q120" s="13" t="e">
        <f t="shared" si="11"/>
        <v>#DIV/0!</v>
      </c>
      <c r="R120" t="s">
        <v>4</v>
      </c>
      <c r="S120">
        <f t="shared" si="12"/>
        <v>0</v>
      </c>
      <c r="T120" t="s">
        <v>5</v>
      </c>
      <c r="U120">
        <f t="shared" si="13"/>
        <v>0</v>
      </c>
    </row>
    <row r="121" spans="1:21" ht="12.75">
      <c r="A121" s="23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3" t="e">
        <f t="shared" si="10"/>
        <v>#DIV/0!</v>
      </c>
      <c r="P121" t="s">
        <v>11</v>
      </c>
      <c r="Q121" s="13" t="e">
        <f t="shared" si="11"/>
        <v>#DIV/0!</v>
      </c>
      <c r="R121" t="s">
        <v>4</v>
      </c>
      <c r="S121">
        <f t="shared" si="12"/>
        <v>0</v>
      </c>
      <c r="T121" t="s">
        <v>5</v>
      </c>
      <c r="U121">
        <f t="shared" si="13"/>
        <v>0</v>
      </c>
    </row>
    <row r="122" spans="1:21" ht="12.75">
      <c r="A122" s="23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3" t="e">
        <f t="shared" si="10"/>
        <v>#DIV/0!</v>
      </c>
      <c r="P122" t="s">
        <v>11</v>
      </c>
      <c r="Q122" s="13" t="e">
        <f t="shared" si="11"/>
        <v>#DIV/0!</v>
      </c>
      <c r="R122" t="s">
        <v>4</v>
      </c>
      <c r="S122">
        <f t="shared" si="12"/>
        <v>0</v>
      </c>
      <c r="T122" t="s">
        <v>5</v>
      </c>
      <c r="U122">
        <f t="shared" si="13"/>
        <v>0</v>
      </c>
    </row>
    <row r="123" spans="1:21" ht="12.75">
      <c r="A123" s="23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13" t="e">
        <f t="shared" si="10"/>
        <v>#DIV/0!</v>
      </c>
      <c r="P123" t="s">
        <v>11</v>
      </c>
      <c r="Q123" s="13" t="e">
        <f t="shared" si="11"/>
        <v>#DIV/0!</v>
      </c>
      <c r="R123" t="s">
        <v>4</v>
      </c>
      <c r="S123">
        <f t="shared" si="12"/>
        <v>0</v>
      </c>
      <c r="T123" t="s">
        <v>5</v>
      </c>
      <c r="U123">
        <f t="shared" si="13"/>
        <v>0</v>
      </c>
    </row>
    <row r="124" spans="1:21" ht="12.75">
      <c r="A124" s="23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3" t="e">
        <f t="shared" si="10"/>
        <v>#DIV/0!</v>
      </c>
      <c r="P124" t="s">
        <v>11</v>
      </c>
      <c r="Q124" s="13" t="e">
        <f t="shared" si="11"/>
        <v>#DIV/0!</v>
      </c>
      <c r="R124" t="s">
        <v>4</v>
      </c>
      <c r="S124">
        <f t="shared" si="12"/>
        <v>0</v>
      </c>
      <c r="T124" t="s">
        <v>5</v>
      </c>
      <c r="U124">
        <f t="shared" si="13"/>
        <v>0</v>
      </c>
    </row>
    <row r="125" spans="1:21" ht="18">
      <c r="A125" s="2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13" t="e">
        <f t="shared" si="10"/>
        <v>#DIV/0!</v>
      </c>
      <c r="P125" t="s">
        <v>11</v>
      </c>
      <c r="Q125" s="13" t="e">
        <f t="shared" si="11"/>
        <v>#DIV/0!</v>
      </c>
      <c r="R125" t="s">
        <v>4</v>
      </c>
      <c r="S125">
        <f t="shared" si="12"/>
        <v>0</v>
      </c>
      <c r="T125" t="s">
        <v>5</v>
      </c>
      <c r="U125">
        <f t="shared" si="13"/>
        <v>0</v>
      </c>
    </row>
    <row r="126" spans="1:21" ht="12.75">
      <c r="A126" s="23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3" t="e">
        <f t="shared" si="10"/>
        <v>#DIV/0!</v>
      </c>
      <c r="P126" t="s">
        <v>11</v>
      </c>
      <c r="Q126" s="13" t="e">
        <f t="shared" si="11"/>
        <v>#DIV/0!</v>
      </c>
      <c r="R126" t="s">
        <v>4</v>
      </c>
      <c r="S126">
        <f t="shared" si="12"/>
        <v>0</v>
      </c>
      <c r="T126" t="s">
        <v>5</v>
      </c>
      <c r="U126">
        <f t="shared" si="13"/>
        <v>0</v>
      </c>
    </row>
    <row r="127" spans="1:21" ht="12.75">
      <c r="A127" s="23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3" t="e">
        <f t="shared" si="10"/>
        <v>#DIV/0!</v>
      </c>
      <c r="P127" t="s">
        <v>11</v>
      </c>
      <c r="Q127" s="13" t="e">
        <f t="shared" si="11"/>
        <v>#DIV/0!</v>
      </c>
      <c r="R127" t="s">
        <v>4</v>
      </c>
      <c r="S127">
        <f t="shared" si="12"/>
        <v>0</v>
      </c>
      <c r="T127" t="s">
        <v>5</v>
      </c>
      <c r="U127">
        <f t="shared" si="13"/>
        <v>0</v>
      </c>
    </row>
    <row r="128" spans="1:21" ht="12.75">
      <c r="A128" s="23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3" t="e">
        <f t="shared" si="10"/>
        <v>#DIV/0!</v>
      </c>
      <c r="P128" t="s">
        <v>11</v>
      </c>
      <c r="Q128" s="13" t="e">
        <f t="shared" si="11"/>
        <v>#DIV/0!</v>
      </c>
      <c r="R128" t="s">
        <v>4</v>
      </c>
      <c r="S128">
        <f t="shared" si="12"/>
        <v>0</v>
      </c>
      <c r="T128" t="s">
        <v>5</v>
      </c>
      <c r="U128">
        <f t="shared" si="13"/>
        <v>0</v>
      </c>
    </row>
    <row r="129" spans="1:21" ht="12.75">
      <c r="A129" s="23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13" t="e">
        <f t="shared" si="10"/>
        <v>#DIV/0!</v>
      </c>
      <c r="P129" t="s">
        <v>11</v>
      </c>
      <c r="Q129" s="13" t="e">
        <f t="shared" si="11"/>
        <v>#DIV/0!</v>
      </c>
      <c r="R129" t="s">
        <v>4</v>
      </c>
      <c r="S129">
        <f t="shared" si="12"/>
        <v>0</v>
      </c>
      <c r="T129" t="s">
        <v>5</v>
      </c>
      <c r="U129">
        <f t="shared" si="13"/>
        <v>0</v>
      </c>
    </row>
    <row r="130" spans="1:21" ht="12.75">
      <c r="A130" s="23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13" t="e">
        <f t="shared" si="10"/>
        <v>#DIV/0!</v>
      </c>
      <c r="P130" t="s">
        <v>11</v>
      </c>
      <c r="Q130" s="13" t="e">
        <f t="shared" si="11"/>
        <v>#DIV/0!</v>
      </c>
      <c r="R130" t="s">
        <v>4</v>
      </c>
      <c r="S130">
        <f t="shared" si="12"/>
        <v>0</v>
      </c>
      <c r="T130" t="s">
        <v>5</v>
      </c>
      <c r="U130">
        <f t="shared" si="13"/>
        <v>0</v>
      </c>
    </row>
    <row r="131" spans="1:21" ht="12.75">
      <c r="A131" s="23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13" t="e">
        <f t="shared" si="10"/>
        <v>#DIV/0!</v>
      </c>
      <c r="P131" t="s">
        <v>11</v>
      </c>
      <c r="Q131" s="13" t="e">
        <f t="shared" si="11"/>
        <v>#DIV/0!</v>
      </c>
      <c r="R131" t="s">
        <v>4</v>
      </c>
      <c r="S131">
        <f t="shared" si="12"/>
        <v>0</v>
      </c>
      <c r="T131" t="s">
        <v>5</v>
      </c>
      <c r="U131">
        <f t="shared" si="13"/>
        <v>0</v>
      </c>
    </row>
    <row r="132" spans="1:21" ht="12.75">
      <c r="A132" s="23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13" t="e">
        <f t="shared" si="10"/>
        <v>#DIV/0!</v>
      </c>
      <c r="P132" t="s">
        <v>11</v>
      </c>
      <c r="Q132" s="13" t="e">
        <f t="shared" si="11"/>
        <v>#DIV/0!</v>
      </c>
      <c r="R132" t="s">
        <v>4</v>
      </c>
      <c r="S132">
        <f t="shared" si="12"/>
        <v>0</v>
      </c>
      <c r="T132" t="s">
        <v>5</v>
      </c>
      <c r="U132">
        <f t="shared" si="13"/>
        <v>0</v>
      </c>
    </row>
    <row r="133" spans="1:21" ht="12.75">
      <c r="A133" s="23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13" t="e">
        <f t="shared" si="10"/>
        <v>#DIV/0!</v>
      </c>
      <c r="P133" t="s">
        <v>11</v>
      </c>
      <c r="Q133" s="13" t="e">
        <f t="shared" si="11"/>
        <v>#DIV/0!</v>
      </c>
      <c r="R133" t="s">
        <v>4</v>
      </c>
      <c r="S133">
        <f t="shared" si="12"/>
        <v>0</v>
      </c>
      <c r="T133" t="s">
        <v>5</v>
      </c>
      <c r="U133">
        <f t="shared" si="13"/>
        <v>0</v>
      </c>
    </row>
    <row r="134" spans="1:21" ht="12.75">
      <c r="A134" s="23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13" t="e">
        <f t="shared" si="10"/>
        <v>#DIV/0!</v>
      </c>
      <c r="P134" t="s">
        <v>11</v>
      </c>
      <c r="Q134" s="13" t="e">
        <f t="shared" si="11"/>
        <v>#DIV/0!</v>
      </c>
      <c r="R134" t="s">
        <v>4</v>
      </c>
      <c r="S134">
        <f t="shared" si="12"/>
        <v>0</v>
      </c>
      <c r="T134" t="s">
        <v>5</v>
      </c>
      <c r="U134">
        <f t="shared" si="13"/>
        <v>0</v>
      </c>
    </row>
    <row r="135" spans="1:21" ht="12.75">
      <c r="A135" s="23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13" t="e">
        <f t="shared" si="10"/>
        <v>#DIV/0!</v>
      </c>
      <c r="P135" t="s">
        <v>11</v>
      </c>
      <c r="Q135" s="13" t="e">
        <f t="shared" si="11"/>
        <v>#DIV/0!</v>
      </c>
      <c r="R135" t="s">
        <v>4</v>
      </c>
      <c r="S135">
        <f t="shared" si="12"/>
        <v>0</v>
      </c>
      <c r="T135" t="s">
        <v>5</v>
      </c>
      <c r="U135">
        <f t="shared" si="13"/>
        <v>0</v>
      </c>
    </row>
    <row r="136" spans="1:21" ht="12.75">
      <c r="A136" s="23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13" t="e">
        <f t="shared" si="10"/>
        <v>#DIV/0!</v>
      </c>
      <c r="P136" t="s">
        <v>11</v>
      </c>
      <c r="Q136" s="13" t="e">
        <f t="shared" si="11"/>
        <v>#DIV/0!</v>
      </c>
      <c r="R136" t="s">
        <v>4</v>
      </c>
      <c r="S136">
        <f t="shared" si="12"/>
        <v>0</v>
      </c>
      <c r="T136" t="s">
        <v>5</v>
      </c>
      <c r="U136">
        <f t="shared" si="13"/>
        <v>0</v>
      </c>
    </row>
    <row r="137" spans="1:21" ht="12.75">
      <c r="A137" s="23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13" t="e">
        <f t="shared" si="10"/>
        <v>#DIV/0!</v>
      </c>
      <c r="P137" t="s">
        <v>11</v>
      </c>
      <c r="Q137" s="13" t="e">
        <f t="shared" si="11"/>
        <v>#DIV/0!</v>
      </c>
      <c r="R137" t="s">
        <v>4</v>
      </c>
      <c r="S137">
        <f t="shared" si="12"/>
        <v>0</v>
      </c>
      <c r="T137" t="s">
        <v>5</v>
      </c>
      <c r="U137">
        <f t="shared" si="13"/>
        <v>0</v>
      </c>
    </row>
    <row r="138" spans="1:21" ht="12.75">
      <c r="A138" s="23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13" t="e">
        <f t="shared" si="10"/>
        <v>#DIV/0!</v>
      </c>
      <c r="P138" t="s">
        <v>11</v>
      </c>
      <c r="Q138" s="13" t="e">
        <f t="shared" si="11"/>
        <v>#DIV/0!</v>
      </c>
      <c r="R138" t="s">
        <v>4</v>
      </c>
      <c r="S138">
        <f t="shared" si="12"/>
        <v>0</v>
      </c>
      <c r="T138" t="s">
        <v>5</v>
      </c>
      <c r="U138">
        <f t="shared" si="13"/>
        <v>0</v>
      </c>
    </row>
    <row r="139" spans="1:21" ht="12.75">
      <c r="A139" s="23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13" t="e">
        <f t="shared" si="10"/>
        <v>#DIV/0!</v>
      </c>
      <c r="P139" t="s">
        <v>11</v>
      </c>
      <c r="Q139" s="13" t="e">
        <f t="shared" si="11"/>
        <v>#DIV/0!</v>
      </c>
      <c r="R139" t="s">
        <v>4</v>
      </c>
      <c r="S139">
        <f t="shared" si="12"/>
        <v>0</v>
      </c>
      <c r="T139" t="s">
        <v>5</v>
      </c>
      <c r="U139">
        <f t="shared" si="13"/>
        <v>0</v>
      </c>
    </row>
    <row r="140" spans="1:21" ht="12.75">
      <c r="A140" s="23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13" t="e">
        <f t="shared" si="10"/>
        <v>#DIV/0!</v>
      </c>
      <c r="P140" t="s">
        <v>11</v>
      </c>
      <c r="Q140" s="13" t="e">
        <f t="shared" si="11"/>
        <v>#DIV/0!</v>
      </c>
      <c r="R140" t="s">
        <v>4</v>
      </c>
      <c r="S140">
        <f t="shared" si="12"/>
        <v>0</v>
      </c>
      <c r="T140" t="s">
        <v>5</v>
      </c>
      <c r="U140">
        <f t="shared" si="13"/>
        <v>0</v>
      </c>
    </row>
    <row r="141" spans="1:21" ht="12.75">
      <c r="A141" s="23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13" t="e">
        <f t="shared" si="10"/>
        <v>#DIV/0!</v>
      </c>
      <c r="P141" t="s">
        <v>11</v>
      </c>
      <c r="Q141" s="13" t="e">
        <f t="shared" si="11"/>
        <v>#DIV/0!</v>
      </c>
      <c r="R141" t="s">
        <v>4</v>
      </c>
      <c r="S141">
        <f t="shared" si="12"/>
        <v>0</v>
      </c>
      <c r="T141" t="s">
        <v>5</v>
      </c>
      <c r="U141">
        <f t="shared" si="13"/>
        <v>0</v>
      </c>
    </row>
    <row r="142" spans="1:21" ht="12.75">
      <c r="A142" s="23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13" t="e">
        <f t="shared" si="10"/>
        <v>#DIV/0!</v>
      </c>
      <c r="P142" t="s">
        <v>11</v>
      </c>
      <c r="Q142" s="13" t="e">
        <f t="shared" si="11"/>
        <v>#DIV/0!</v>
      </c>
      <c r="R142" t="s">
        <v>4</v>
      </c>
      <c r="S142">
        <f t="shared" si="12"/>
        <v>0</v>
      </c>
      <c r="T142" t="s">
        <v>5</v>
      </c>
      <c r="U142">
        <f t="shared" si="13"/>
        <v>0</v>
      </c>
    </row>
    <row r="143" spans="1:21" ht="12.75">
      <c r="A143" s="23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13" t="e">
        <f t="shared" si="10"/>
        <v>#DIV/0!</v>
      </c>
      <c r="P143" t="s">
        <v>11</v>
      </c>
      <c r="Q143" s="13" t="e">
        <f t="shared" si="11"/>
        <v>#DIV/0!</v>
      </c>
      <c r="R143" t="s">
        <v>4</v>
      </c>
      <c r="S143">
        <f t="shared" si="12"/>
        <v>0</v>
      </c>
      <c r="T143" t="s">
        <v>5</v>
      </c>
      <c r="U143">
        <f t="shared" si="13"/>
        <v>0</v>
      </c>
    </row>
    <row r="144" spans="1:21" ht="12.75">
      <c r="A144" s="23"/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13" t="e">
        <f t="shared" si="10"/>
        <v>#DIV/0!</v>
      </c>
      <c r="P144" t="s">
        <v>11</v>
      </c>
      <c r="Q144" s="13" t="e">
        <f t="shared" si="11"/>
        <v>#DIV/0!</v>
      </c>
      <c r="R144" t="s">
        <v>4</v>
      </c>
      <c r="S144">
        <f t="shared" si="12"/>
        <v>0</v>
      </c>
      <c r="T144" t="s">
        <v>5</v>
      </c>
      <c r="U144">
        <f t="shared" si="13"/>
        <v>0</v>
      </c>
    </row>
    <row r="145" spans="1:21" ht="12.75">
      <c r="A145" s="23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13" t="e">
        <f t="shared" si="10"/>
        <v>#DIV/0!</v>
      </c>
      <c r="P145" t="s">
        <v>11</v>
      </c>
      <c r="Q145" s="13" t="e">
        <f t="shared" si="11"/>
        <v>#DIV/0!</v>
      </c>
      <c r="R145" t="s">
        <v>4</v>
      </c>
      <c r="S145">
        <f t="shared" si="12"/>
        <v>0</v>
      </c>
      <c r="T145" t="s">
        <v>5</v>
      </c>
      <c r="U145">
        <f t="shared" si="13"/>
        <v>0</v>
      </c>
    </row>
    <row r="146" spans="1:21" ht="12.75">
      <c r="A146" s="23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13" t="e">
        <f t="shared" si="10"/>
        <v>#DIV/0!</v>
      </c>
      <c r="P146" t="s">
        <v>11</v>
      </c>
      <c r="Q146" s="13" t="e">
        <f t="shared" si="11"/>
        <v>#DIV/0!</v>
      </c>
      <c r="R146" t="s">
        <v>4</v>
      </c>
      <c r="S146">
        <f t="shared" si="12"/>
        <v>0</v>
      </c>
      <c r="T146" t="s">
        <v>5</v>
      </c>
      <c r="U146">
        <f t="shared" si="13"/>
        <v>0</v>
      </c>
    </row>
    <row r="147" spans="1:21" ht="12.75">
      <c r="A147" s="23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13" t="e">
        <f t="shared" si="10"/>
        <v>#DIV/0!</v>
      </c>
      <c r="P147" t="s">
        <v>11</v>
      </c>
      <c r="Q147" s="13" t="e">
        <f t="shared" si="11"/>
        <v>#DIV/0!</v>
      </c>
      <c r="R147" t="s">
        <v>4</v>
      </c>
      <c r="S147">
        <f t="shared" si="12"/>
        <v>0</v>
      </c>
      <c r="T147" t="s">
        <v>5</v>
      </c>
      <c r="U147">
        <f t="shared" si="13"/>
        <v>0</v>
      </c>
    </row>
    <row r="148" spans="1:21" ht="12.75">
      <c r="A148" s="23"/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13" t="e">
        <f t="shared" si="10"/>
        <v>#DIV/0!</v>
      </c>
      <c r="P148" t="s">
        <v>11</v>
      </c>
      <c r="Q148" s="13" t="e">
        <f t="shared" si="11"/>
        <v>#DIV/0!</v>
      </c>
      <c r="R148" t="s">
        <v>4</v>
      </c>
      <c r="S148">
        <f t="shared" si="12"/>
        <v>0</v>
      </c>
      <c r="T148" t="s">
        <v>5</v>
      </c>
      <c r="U148">
        <f t="shared" si="13"/>
        <v>0</v>
      </c>
    </row>
    <row r="149" spans="1:21" ht="12.75">
      <c r="A149" s="23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13" t="e">
        <f t="shared" si="10"/>
        <v>#DIV/0!</v>
      </c>
      <c r="P149" t="s">
        <v>11</v>
      </c>
      <c r="Q149" s="13" t="e">
        <f t="shared" si="11"/>
        <v>#DIV/0!</v>
      </c>
      <c r="R149" t="s">
        <v>4</v>
      </c>
      <c r="S149">
        <f t="shared" si="12"/>
        <v>0</v>
      </c>
      <c r="T149" t="s">
        <v>5</v>
      </c>
      <c r="U149">
        <f t="shared" si="13"/>
        <v>0</v>
      </c>
    </row>
    <row r="150" spans="1:21" ht="12.75">
      <c r="A150" s="23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13" t="e">
        <f t="shared" si="10"/>
        <v>#DIV/0!</v>
      </c>
      <c r="P150" t="s">
        <v>11</v>
      </c>
      <c r="Q150" s="13" t="e">
        <f t="shared" si="11"/>
        <v>#DIV/0!</v>
      </c>
      <c r="R150" t="s">
        <v>4</v>
      </c>
      <c r="S150">
        <f t="shared" si="12"/>
        <v>0</v>
      </c>
      <c r="T150" t="s">
        <v>5</v>
      </c>
      <c r="U150">
        <f t="shared" si="13"/>
        <v>0</v>
      </c>
    </row>
    <row r="151" spans="1:21" ht="12.75">
      <c r="A151" s="23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13" t="e">
        <f aca="true" t="shared" si="14" ref="O151:O214">AVERAGE(B151:I151)</f>
        <v>#DIV/0!</v>
      </c>
      <c r="P151" t="s">
        <v>11</v>
      </c>
      <c r="Q151" s="13" t="e">
        <f aca="true" t="shared" si="15" ref="Q151:Q214">STDEV(B151:I151)</f>
        <v>#DIV/0!</v>
      </c>
      <c r="R151" t="s">
        <v>4</v>
      </c>
      <c r="S151">
        <f aca="true" t="shared" si="16" ref="S151:S214">MIN(B151:I151)</f>
        <v>0</v>
      </c>
      <c r="T151" t="s">
        <v>5</v>
      </c>
      <c r="U151">
        <f t="shared" si="13"/>
        <v>0</v>
      </c>
    </row>
    <row r="152" spans="1:21" ht="12.75">
      <c r="A152" s="23"/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13" t="e">
        <f t="shared" si="14"/>
        <v>#DIV/0!</v>
      </c>
      <c r="P152" t="s">
        <v>11</v>
      </c>
      <c r="Q152" s="13" t="e">
        <f t="shared" si="15"/>
        <v>#DIV/0!</v>
      </c>
      <c r="R152" t="s">
        <v>4</v>
      </c>
      <c r="S152">
        <f t="shared" si="16"/>
        <v>0</v>
      </c>
      <c r="T152" t="s">
        <v>5</v>
      </c>
      <c r="U152">
        <f aca="true" t="shared" si="17" ref="U152:U215">MAX(D152:I152)</f>
        <v>0</v>
      </c>
    </row>
    <row r="153" spans="1:21" ht="12.75">
      <c r="A153" s="23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13" t="e">
        <f t="shared" si="14"/>
        <v>#DIV/0!</v>
      </c>
      <c r="P153" t="s">
        <v>11</v>
      </c>
      <c r="Q153" s="13" t="e">
        <f t="shared" si="15"/>
        <v>#DIV/0!</v>
      </c>
      <c r="R153" t="s">
        <v>4</v>
      </c>
      <c r="S153">
        <f t="shared" si="16"/>
        <v>0</v>
      </c>
      <c r="T153" t="s">
        <v>5</v>
      </c>
      <c r="U153">
        <f t="shared" si="17"/>
        <v>0</v>
      </c>
    </row>
    <row r="154" spans="1:21" ht="12.75">
      <c r="A154" s="23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13" t="e">
        <f t="shared" si="14"/>
        <v>#DIV/0!</v>
      </c>
      <c r="P154" t="s">
        <v>11</v>
      </c>
      <c r="Q154" s="13" t="e">
        <f t="shared" si="15"/>
        <v>#DIV/0!</v>
      </c>
      <c r="R154" t="s">
        <v>4</v>
      </c>
      <c r="S154">
        <f t="shared" si="16"/>
        <v>0</v>
      </c>
      <c r="T154" t="s">
        <v>5</v>
      </c>
      <c r="U154">
        <f t="shared" si="17"/>
        <v>0</v>
      </c>
    </row>
    <row r="155" spans="1:21" ht="12.75">
      <c r="A155" s="23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13" t="e">
        <f t="shared" si="14"/>
        <v>#DIV/0!</v>
      </c>
      <c r="P155" t="s">
        <v>11</v>
      </c>
      <c r="Q155" s="13" t="e">
        <f t="shared" si="15"/>
        <v>#DIV/0!</v>
      </c>
      <c r="R155" t="s">
        <v>4</v>
      </c>
      <c r="S155">
        <f t="shared" si="16"/>
        <v>0</v>
      </c>
      <c r="T155" t="s">
        <v>5</v>
      </c>
      <c r="U155">
        <f t="shared" si="17"/>
        <v>0</v>
      </c>
    </row>
    <row r="156" spans="1:21" ht="12.75">
      <c r="A156" s="23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13" t="e">
        <f t="shared" si="14"/>
        <v>#DIV/0!</v>
      </c>
      <c r="P156" t="s">
        <v>11</v>
      </c>
      <c r="Q156" s="13" t="e">
        <f t="shared" si="15"/>
        <v>#DIV/0!</v>
      </c>
      <c r="R156" t="s">
        <v>4</v>
      </c>
      <c r="S156">
        <f t="shared" si="16"/>
        <v>0</v>
      </c>
      <c r="T156" t="s">
        <v>5</v>
      </c>
      <c r="U156">
        <f t="shared" si="17"/>
        <v>0</v>
      </c>
    </row>
    <row r="157" spans="1:21" ht="12.75">
      <c r="A157" s="23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13" t="e">
        <f t="shared" si="14"/>
        <v>#DIV/0!</v>
      </c>
      <c r="P157" t="s">
        <v>11</v>
      </c>
      <c r="Q157" s="13" t="e">
        <f t="shared" si="15"/>
        <v>#DIV/0!</v>
      </c>
      <c r="R157" t="s">
        <v>4</v>
      </c>
      <c r="S157">
        <f t="shared" si="16"/>
        <v>0</v>
      </c>
      <c r="T157" t="s">
        <v>5</v>
      </c>
      <c r="U157">
        <f t="shared" si="17"/>
        <v>0</v>
      </c>
    </row>
    <row r="158" spans="1:21" ht="12.75">
      <c r="A158" s="23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13" t="e">
        <f t="shared" si="14"/>
        <v>#DIV/0!</v>
      </c>
      <c r="P158" t="s">
        <v>11</v>
      </c>
      <c r="Q158" s="13" t="e">
        <f t="shared" si="15"/>
        <v>#DIV/0!</v>
      </c>
      <c r="R158" t="s">
        <v>4</v>
      </c>
      <c r="S158">
        <f t="shared" si="16"/>
        <v>0</v>
      </c>
      <c r="T158" t="s">
        <v>5</v>
      </c>
      <c r="U158">
        <f t="shared" si="17"/>
        <v>0</v>
      </c>
    </row>
    <row r="159" spans="1:21" ht="12.75">
      <c r="A159" s="23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13" t="e">
        <f t="shared" si="14"/>
        <v>#DIV/0!</v>
      </c>
      <c r="P159" t="s">
        <v>11</v>
      </c>
      <c r="Q159" s="13" t="e">
        <f t="shared" si="15"/>
        <v>#DIV/0!</v>
      </c>
      <c r="R159" t="s">
        <v>4</v>
      </c>
      <c r="S159">
        <f t="shared" si="16"/>
        <v>0</v>
      </c>
      <c r="T159" t="s">
        <v>5</v>
      </c>
      <c r="U159">
        <f t="shared" si="17"/>
        <v>0</v>
      </c>
    </row>
    <row r="160" spans="1:21" ht="12.75">
      <c r="A160" s="23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13" t="e">
        <f t="shared" si="14"/>
        <v>#DIV/0!</v>
      </c>
      <c r="P160" t="s">
        <v>11</v>
      </c>
      <c r="Q160" s="13" t="e">
        <f t="shared" si="15"/>
        <v>#DIV/0!</v>
      </c>
      <c r="R160" t="s">
        <v>4</v>
      </c>
      <c r="S160">
        <f t="shared" si="16"/>
        <v>0</v>
      </c>
      <c r="T160" t="s">
        <v>5</v>
      </c>
      <c r="U160">
        <f t="shared" si="17"/>
        <v>0</v>
      </c>
    </row>
    <row r="161" spans="1:21" ht="12.75">
      <c r="A161" s="23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13" t="e">
        <f t="shared" si="14"/>
        <v>#DIV/0!</v>
      </c>
      <c r="P161" t="s">
        <v>11</v>
      </c>
      <c r="Q161" s="13" t="e">
        <f t="shared" si="15"/>
        <v>#DIV/0!</v>
      </c>
      <c r="R161" t="s">
        <v>4</v>
      </c>
      <c r="S161">
        <f t="shared" si="16"/>
        <v>0</v>
      </c>
      <c r="T161" t="s">
        <v>5</v>
      </c>
      <c r="U161">
        <f t="shared" si="17"/>
        <v>0</v>
      </c>
    </row>
    <row r="162" spans="1:21" ht="12.75">
      <c r="A162" s="23"/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13" t="e">
        <f t="shared" si="14"/>
        <v>#DIV/0!</v>
      </c>
      <c r="P162" t="s">
        <v>11</v>
      </c>
      <c r="Q162" s="13" t="e">
        <f t="shared" si="15"/>
        <v>#DIV/0!</v>
      </c>
      <c r="R162" t="s">
        <v>4</v>
      </c>
      <c r="S162">
        <f t="shared" si="16"/>
        <v>0</v>
      </c>
      <c r="T162" t="s">
        <v>5</v>
      </c>
      <c r="U162">
        <f t="shared" si="17"/>
        <v>0</v>
      </c>
    </row>
    <row r="163" spans="1:21" ht="12.75">
      <c r="A163" s="23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13" t="e">
        <f t="shared" si="14"/>
        <v>#DIV/0!</v>
      </c>
      <c r="P163" t="s">
        <v>11</v>
      </c>
      <c r="Q163" s="13" t="e">
        <f t="shared" si="15"/>
        <v>#DIV/0!</v>
      </c>
      <c r="R163" t="s">
        <v>4</v>
      </c>
      <c r="S163">
        <f t="shared" si="16"/>
        <v>0</v>
      </c>
      <c r="T163" t="s">
        <v>5</v>
      </c>
      <c r="U163">
        <f t="shared" si="17"/>
        <v>0</v>
      </c>
    </row>
    <row r="164" spans="1:21" ht="12.75">
      <c r="A164" s="23"/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13" t="e">
        <f t="shared" si="14"/>
        <v>#DIV/0!</v>
      </c>
      <c r="P164" t="s">
        <v>11</v>
      </c>
      <c r="Q164" s="13" t="e">
        <f t="shared" si="15"/>
        <v>#DIV/0!</v>
      </c>
      <c r="R164" t="s">
        <v>4</v>
      </c>
      <c r="S164">
        <f t="shared" si="16"/>
        <v>0</v>
      </c>
      <c r="T164" t="s">
        <v>5</v>
      </c>
      <c r="U164">
        <f t="shared" si="17"/>
        <v>0</v>
      </c>
    </row>
    <row r="165" spans="1:21" ht="12.75">
      <c r="A165" s="23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13" t="e">
        <f t="shared" si="14"/>
        <v>#DIV/0!</v>
      </c>
      <c r="P165" t="s">
        <v>11</v>
      </c>
      <c r="Q165" s="13" t="e">
        <f t="shared" si="15"/>
        <v>#DIV/0!</v>
      </c>
      <c r="R165" t="s">
        <v>4</v>
      </c>
      <c r="S165">
        <f t="shared" si="16"/>
        <v>0</v>
      </c>
      <c r="T165" t="s">
        <v>5</v>
      </c>
      <c r="U165">
        <f t="shared" si="17"/>
        <v>0</v>
      </c>
    </row>
    <row r="166" spans="1:21" ht="12.75">
      <c r="A166" s="23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13" t="e">
        <f t="shared" si="14"/>
        <v>#DIV/0!</v>
      </c>
      <c r="P166" t="s">
        <v>11</v>
      </c>
      <c r="Q166" s="13" t="e">
        <f t="shared" si="15"/>
        <v>#DIV/0!</v>
      </c>
      <c r="R166" t="s">
        <v>4</v>
      </c>
      <c r="S166">
        <f t="shared" si="16"/>
        <v>0</v>
      </c>
      <c r="T166" t="s">
        <v>5</v>
      </c>
      <c r="U166">
        <f t="shared" si="17"/>
        <v>0</v>
      </c>
    </row>
    <row r="167" spans="1:21" ht="12.75">
      <c r="A167" s="23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13" t="e">
        <f t="shared" si="14"/>
        <v>#DIV/0!</v>
      </c>
      <c r="P167" t="s">
        <v>11</v>
      </c>
      <c r="Q167" s="13" t="e">
        <f t="shared" si="15"/>
        <v>#DIV/0!</v>
      </c>
      <c r="R167" t="s">
        <v>4</v>
      </c>
      <c r="S167">
        <f t="shared" si="16"/>
        <v>0</v>
      </c>
      <c r="T167" t="s">
        <v>5</v>
      </c>
      <c r="U167">
        <f t="shared" si="17"/>
        <v>0</v>
      </c>
    </row>
    <row r="168" spans="1:21" ht="12.75">
      <c r="A168" s="23"/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13" t="e">
        <f t="shared" si="14"/>
        <v>#DIV/0!</v>
      </c>
      <c r="P168" t="s">
        <v>11</v>
      </c>
      <c r="Q168" s="13" t="e">
        <f t="shared" si="15"/>
        <v>#DIV/0!</v>
      </c>
      <c r="R168" t="s">
        <v>4</v>
      </c>
      <c r="S168">
        <f t="shared" si="16"/>
        <v>0</v>
      </c>
      <c r="T168" t="s">
        <v>5</v>
      </c>
      <c r="U168">
        <f t="shared" si="17"/>
        <v>0</v>
      </c>
    </row>
    <row r="169" spans="1:21" ht="12.75">
      <c r="A169" s="23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13" t="e">
        <f t="shared" si="14"/>
        <v>#DIV/0!</v>
      </c>
      <c r="P169" t="s">
        <v>11</v>
      </c>
      <c r="Q169" s="13" t="e">
        <f t="shared" si="15"/>
        <v>#DIV/0!</v>
      </c>
      <c r="R169" t="s">
        <v>4</v>
      </c>
      <c r="S169">
        <f t="shared" si="16"/>
        <v>0</v>
      </c>
      <c r="T169" t="s">
        <v>5</v>
      </c>
      <c r="U169">
        <f t="shared" si="17"/>
        <v>0</v>
      </c>
    </row>
    <row r="170" spans="1:21" ht="12.75">
      <c r="A170" s="23"/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13" t="e">
        <f t="shared" si="14"/>
        <v>#DIV/0!</v>
      </c>
      <c r="P170" t="s">
        <v>11</v>
      </c>
      <c r="Q170" s="13" t="e">
        <f t="shared" si="15"/>
        <v>#DIV/0!</v>
      </c>
      <c r="R170" t="s">
        <v>4</v>
      </c>
      <c r="S170">
        <f t="shared" si="16"/>
        <v>0</v>
      </c>
      <c r="T170" t="s">
        <v>5</v>
      </c>
      <c r="U170">
        <f t="shared" si="17"/>
        <v>0</v>
      </c>
    </row>
    <row r="171" spans="1:21" ht="12.75">
      <c r="A171" s="23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13" t="e">
        <f t="shared" si="14"/>
        <v>#DIV/0!</v>
      </c>
      <c r="P171" t="s">
        <v>11</v>
      </c>
      <c r="Q171" s="13" t="e">
        <f t="shared" si="15"/>
        <v>#DIV/0!</v>
      </c>
      <c r="R171" t="s">
        <v>4</v>
      </c>
      <c r="S171">
        <f t="shared" si="16"/>
        <v>0</v>
      </c>
      <c r="T171" t="s">
        <v>5</v>
      </c>
      <c r="U171">
        <f t="shared" si="17"/>
        <v>0</v>
      </c>
    </row>
    <row r="172" spans="1:21" ht="12.75">
      <c r="A172" s="23"/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13" t="e">
        <f t="shared" si="14"/>
        <v>#DIV/0!</v>
      </c>
      <c r="P172" t="s">
        <v>11</v>
      </c>
      <c r="Q172" s="13" t="e">
        <f t="shared" si="15"/>
        <v>#DIV/0!</v>
      </c>
      <c r="R172" t="s">
        <v>4</v>
      </c>
      <c r="S172">
        <f t="shared" si="16"/>
        <v>0</v>
      </c>
      <c r="T172" t="s">
        <v>5</v>
      </c>
      <c r="U172">
        <f t="shared" si="17"/>
        <v>0</v>
      </c>
    </row>
    <row r="173" spans="1:21" ht="12.75">
      <c r="A173" s="23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13" t="e">
        <f t="shared" si="14"/>
        <v>#DIV/0!</v>
      </c>
      <c r="P173" t="s">
        <v>11</v>
      </c>
      <c r="Q173" s="13" t="e">
        <f t="shared" si="15"/>
        <v>#DIV/0!</v>
      </c>
      <c r="R173" t="s">
        <v>4</v>
      </c>
      <c r="S173">
        <f t="shared" si="16"/>
        <v>0</v>
      </c>
      <c r="T173" t="s">
        <v>5</v>
      </c>
      <c r="U173">
        <f t="shared" si="17"/>
        <v>0</v>
      </c>
    </row>
    <row r="174" spans="1:21" ht="12.75">
      <c r="A174" s="23"/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13" t="e">
        <f t="shared" si="14"/>
        <v>#DIV/0!</v>
      </c>
      <c r="P174" t="s">
        <v>11</v>
      </c>
      <c r="Q174" s="13" t="e">
        <f t="shared" si="15"/>
        <v>#DIV/0!</v>
      </c>
      <c r="R174" t="s">
        <v>4</v>
      </c>
      <c r="S174">
        <f t="shared" si="16"/>
        <v>0</v>
      </c>
      <c r="T174" t="s">
        <v>5</v>
      </c>
      <c r="U174">
        <f t="shared" si="17"/>
        <v>0</v>
      </c>
    </row>
    <row r="175" spans="1:21" ht="12.75">
      <c r="A175" s="23"/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13" t="e">
        <f t="shared" si="14"/>
        <v>#DIV/0!</v>
      </c>
      <c r="P175" t="s">
        <v>11</v>
      </c>
      <c r="Q175" s="13" t="e">
        <f t="shared" si="15"/>
        <v>#DIV/0!</v>
      </c>
      <c r="R175" t="s">
        <v>4</v>
      </c>
      <c r="S175">
        <f t="shared" si="16"/>
        <v>0</v>
      </c>
      <c r="T175" t="s">
        <v>5</v>
      </c>
      <c r="U175">
        <f t="shared" si="17"/>
        <v>0</v>
      </c>
    </row>
    <row r="176" spans="1:21" ht="12.75">
      <c r="A176" s="23"/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13" t="e">
        <f t="shared" si="14"/>
        <v>#DIV/0!</v>
      </c>
      <c r="P176" t="s">
        <v>11</v>
      </c>
      <c r="Q176" s="13" t="e">
        <f t="shared" si="15"/>
        <v>#DIV/0!</v>
      </c>
      <c r="R176" t="s">
        <v>4</v>
      </c>
      <c r="S176">
        <f t="shared" si="16"/>
        <v>0</v>
      </c>
      <c r="T176" t="s">
        <v>5</v>
      </c>
      <c r="U176">
        <f t="shared" si="17"/>
        <v>0</v>
      </c>
    </row>
    <row r="177" spans="1:21" ht="12.75">
      <c r="A177" s="23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13" t="e">
        <f t="shared" si="14"/>
        <v>#DIV/0!</v>
      </c>
      <c r="P177" t="s">
        <v>11</v>
      </c>
      <c r="Q177" s="13" t="e">
        <f t="shared" si="15"/>
        <v>#DIV/0!</v>
      </c>
      <c r="R177" t="s">
        <v>4</v>
      </c>
      <c r="S177">
        <f t="shared" si="16"/>
        <v>0</v>
      </c>
      <c r="T177" t="s">
        <v>5</v>
      </c>
      <c r="U177">
        <f t="shared" si="17"/>
        <v>0</v>
      </c>
    </row>
    <row r="178" spans="1:21" ht="12.75">
      <c r="A178" s="23"/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13" t="e">
        <f t="shared" si="14"/>
        <v>#DIV/0!</v>
      </c>
      <c r="P178" t="s">
        <v>11</v>
      </c>
      <c r="Q178" s="13" t="e">
        <f t="shared" si="15"/>
        <v>#DIV/0!</v>
      </c>
      <c r="R178" t="s">
        <v>4</v>
      </c>
      <c r="S178">
        <f t="shared" si="16"/>
        <v>0</v>
      </c>
      <c r="T178" t="s">
        <v>5</v>
      </c>
      <c r="U178">
        <f t="shared" si="17"/>
        <v>0</v>
      </c>
    </row>
    <row r="179" spans="1:21" ht="12.75">
      <c r="A179" s="23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13" t="e">
        <f t="shared" si="14"/>
        <v>#DIV/0!</v>
      </c>
      <c r="P179" t="s">
        <v>11</v>
      </c>
      <c r="Q179" s="13" t="e">
        <f t="shared" si="15"/>
        <v>#DIV/0!</v>
      </c>
      <c r="R179" t="s">
        <v>4</v>
      </c>
      <c r="S179">
        <f t="shared" si="16"/>
        <v>0</v>
      </c>
      <c r="T179" t="s">
        <v>5</v>
      </c>
      <c r="U179">
        <f t="shared" si="17"/>
        <v>0</v>
      </c>
    </row>
    <row r="180" spans="1:21" ht="12.75">
      <c r="A180" s="23"/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13" t="e">
        <f t="shared" si="14"/>
        <v>#DIV/0!</v>
      </c>
      <c r="P180" t="s">
        <v>11</v>
      </c>
      <c r="Q180" s="13" t="e">
        <f t="shared" si="15"/>
        <v>#DIV/0!</v>
      </c>
      <c r="R180" t="s">
        <v>4</v>
      </c>
      <c r="S180">
        <f t="shared" si="16"/>
        <v>0</v>
      </c>
      <c r="T180" t="s">
        <v>5</v>
      </c>
      <c r="U180">
        <f t="shared" si="17"/>
        <v>0</v>
      </c>
    </row>
    <row r="181" spans="1:21" ht="12.75">
      <c r="A181" s="23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13" t="e">
        <f t="shared" si="14"/>
        <v>#DIV/0!</v>
      </c>
      <c r="P181" t="s">
        <v>11</v>
      </c>
      <c r="Q181" s="13" t="e">
        <f t="shared" si="15"/>
        <v>#DIV/0!</v>
      </c>
      <c r="R181" t="s">
        <v>4</v>
      </c>
      <c r="S181">
        <f t="shared" si="16"/>
        <v>0</v>
      </c>
      <c r="T181" t="s">
        <v>5</v>
      </c>
      <c r="U181">
        <f t="shared" si="17"/>
        <v>0</v>
      </c>
    </row>
    <row r="182" spans="1:21" ht="12.75">
      <c r="A182" s="23"/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13" t="e">
        <f t="shared" si="14"/>
        <v>#DIV/0!</v>
      </c>
      <c r="P182" t="s">
        <v>11</v>
      </c>
      <c r="Q182" s="13" t="e">
        <f t="shared" si="15"/>
        <v>#DIV/0!</v>
      </c>
      <c r="R182" t="s">
        <v>4</v>
      </c>
      <c r="S182">
        <f t="shared" si="16"/>
        <v>0</v>
      </c>
      <c r="T182" t="s">
        <v>5</v>
      </c>
      <c r="U182">
        <f t="shared" si="17"/>
        <v>0</v>
      </c>
    </row>
    <row r="183" spans="1:21" ht="12.75">
      <c r="A183" s="23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13" t="e">
        <f t="shared" si="14"/>
        <v>#DIV/0!</v>
      </c>
      <c r="P183" t="s">
        <v>11</v>
      </c>
      <c r="Q183" s="13" t="e">
        <f t="shared" si="15"/>
        <v>#DIV/0!</v>
      </c>
      <c r="R183" t="s">
        <v>4</v>
      </c>
      <c r="S183">
        <f t="shared" si="16"/>
        <v>0</v>
      </c>
      <c r="T183" t="s">
        <v>5</v>
      </c>
      <c r="U183">
        <f t="shared" si="17"/>
        <v>0</v>
      </c>
    </row>
    <row r="184" spans="1:21" ht="12.75">
      <c r="A184" s="23"/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13" t="e">
        <f t="shared" si="14"/>
        <v>#DIV/0!</v>
      </c>
      <c r="P184" t="s">
        <v>11</v>
      </c>
      <c r="Q184" s="13" t="e">
        <f t="shared" si="15"/>
        <v>#DIV/0!</v>
      </c>
      <c r="R184" t="s">
        <v>4</v>
      </c>
      <c r="S184">
        <f t="shared" si="16"/>
        <v>0</v>
      </c>
      <c r="T184" t="s">
        <v>5</v>
      </c>
      <c r="U184">
        <f t="shared" si="17"/>
        <v>0</v>
      </c>
    </row>
    <row r="185" spans="1:21" ht="12.75">
      <c r="A185" s="23"/>
      <c r="B185" s="22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13" t="e">
        <f t="shared" si="14"/>
        <v>#DIV/0!</v>
      </c>
      <c r="P185" t="s">
        <v>11</v>
      </c>
      <c r="Q185" s="13" t="e">
        <f t="shared" si="15"/>
        <v>#DIV/0!</v>
      </c>
      <c r="R185" t="s">
        <v>4</v>
      </c>
      <c r="S185">
        <f t="shared" si="16"/>
        <v>0</v>
      </c>
      <c r="T185" t="s">
        <v>5</v>
      </c>
      <c r="U185">
        <f t="shared" si="17"/>
        <v>0</v>
      </c>
    </row>
    <row r="186" spans="1:21" ht="12.75">
      <c r="A186" s="23"/>
      <c r="B186" s="22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13" t="e">
        <f t="shared" si="14"/>
        <v>#DIV/0!</v>
      </c>
      <c r="P186" t="s">
        <v>11</v>
      </c>
      <c r="Q186" s="13" t="e">
        <f t="shared" si="15"/>
        <v>#DIV/0!</v>
      </c>
      <c r="R186" t="s">
        <v>4</v>
      </c>
      <c r="S186">
        <f t="shared" si="16"/>
        <v>0</v>
      </c>
      <c r="T186" t="s">
        <v>5</v>
      </c>
      <c r="U186">
        <f t="shared" si="17"/>
        <v>0</v>
      </c>
    </row>
    <row r="187" spans="1:21" ht="12.75">
      <c r="A187" s="23"/>
      <c r="B187" s="22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13" t="e">
        <f t="shared" si="14"/>
        <v>#DIV/0!</v>
      </c>
      <c r="P187" t="s">
        <v>11</v>
      </c>
      <c r="Q187" s="13" t="e">
        <f t="shared" si="15"/>
        <v>#DIV/0!</v>
      </c>
      <c r="R187" t="s">
        <v>4</v>
      </c>
      <c r="S187">
        <f t="shared" si="16"/>
        <v>0</v>
      </c>
      <c r="T187" t="s">
        <v>5</v>
      </c>
      <c r="U187">
        <f t="shared" si="17"/>
        <v>0</v>
      </c>
    </row>
    <row r="188" spans="1:21" ht="12.75">
      <c r="A188" s="23"/>
      <c r="B188" s="22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13" t="e">
        <f t="shared" si="14"/>
        <v>#DIV/0!</v>
      </c>
      <c r="P188" t="s">
        <v>11</v>
      </c>
      <c r="Q188" s="13" t="e">
        <f t="shared" si="15"/>
        <v>#DIV/0!</v>
      </c>
      <c r="R188" t="s">
        <v>4</v>
      </c>
      <c r="S188">
        <f t="shared" si="16"/>
        <v>0</v>
      </c>
      <c r="T188" t="s">
        <v>5</v>
      </c>
      <c r="U188">
        <f t="shared" si="17"/>
        <v>0</v>
      </c>
    </row>
    <row r="189" spans="1:21" ht="12.75">
      <c r="A189" s="23"/>
      <c r="B189" s="22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13" t="e">
        <f t="shared" si="14"/>
        <v>#DIV/0!</v>
      </c>
      <c r="P189" t="s">
        <v>11</v>
      </c>
      <c r="Q189" s="13" t="e">
        <f t="shared" si="15"/>
        <v>#DIV/0!</v>
      </c>
      <c r="R189" t="s">
        <v>4</v>
      </c>
      <c r="S189">
        <f t="shared" si="16"/>
        <v>0</v>
      </c>
      <c r="T189" t="s">
        <v>5</v>
      </c>
      <c r="U189">
        <f t="shared" si="17"/>
        <v>0</v>
      </c>
    </row>
    <row r="190" spans="1:21" ht="12.75">
      <c r="A190" s="23"/>
      <c r="B190" s="22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13" t="e">
        <f t="shared" si="14"/>
        <v>#DIV/0!</v>
      </c>
      <c r="P190" t="s">
        <v>11</v>
      </c>
      <c r="Q190" s="13" t="e">
        <f t="shared" si="15"/>
        <v>#DIV/0!</v>
      </c>
      <c r="R190" t="s">
        <v>4</v>
      </c>
      <c r="S190">
        <f t="shared" si="16"/>
        <v>0</v>
      </c>
      <c r="T190" t="s">
        <v>5</v>
      </c>
      <c r="U190">
        <f t="shared" si="17"/>
        <v>0</v>
      </c>
    </row>
    <row r="191" spans="1:21" ht="12.75">
      <c r="A191" s="23"/>
      <c r="B191" s="22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13" t="e">
        <f t="shared" si="14"/>
        <v>#DIV/0!</v>
      </c>
      <c r="P191" t="s">
        <v>11</v>
      </c>
      <c r="Q191" s="13" t="e">
        <f t="shared" si="15"/>
        <v>#DIV/0!</v>
      </c>
      <c r="R191" t="s">
        <v>4</v>
      </c>
      <c r="S191">
        <f t="shared" si="16"/>
        <v>0</v>
      </c>
      <c r="T191" t="s">
        <v>5</v>
      </c>
      <c r="U191">
        <f t="shared" si="17"/>
        <v>0</v>
      </c>
    </row>
    <row r="192" spans="1:21" ht="12.75">
      <c r="A192" s="23"/>
      <c r="B192" s="22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13" t="e">
        <f t="shared" si="14"/>
        <v>#DIV/0!</v>
      </c>
      <c r="P192" t="s">
        <v>11</v>
      </c>
      <c r="Q192" s="13" t="e">
        <f t="shared" si="15"/>
        <v>#DIV/0!</v>
      </c>
      <c r="R192" t="s">
        <v>4</v>
      </c>
      <c r="S192">
        <f t="shared" si="16"/>
        <v>0</v>
      </c>
      <c r="T192" t="s">
        <v>5</v>
      </c>
      <c r="U192">
        <f t="shared" si="17"/>
        <v>0</v>
      </c>
    </row>
    <row r="193" spans="1:21" ht="12.75">
      <c r="A193" s="23"/>
      <c r="B193" s="22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13" t="e">
        <f t="shared" si="14"/>
        <v>#DIV/0!</v>
      </c>
      <c r="P193" t="s">
        <v>11</v>
      </c>
      <c r="Q193" s="13" t="e">
        <f t="shared" si="15"/>
        <v>#DIV/0!</v>
      </c>
      <c r="R193" t="s">
        <v>4</v>
      </c>
      <c r="S193">
        <f t="shared" si="16"/>
        <v>0</v>
      </c>
      <c r="T193" t="s">
        <v>5</v>
      </c>
      <c r="U193">
        <f t="shared" si="17"/>
        <v>0</v>
      </c>
    </row>
    <row r="194" spans="1:21" ht="12.75">
      <c r="A194" s="23"/>
      <c r="B194" s="22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13" t="e">
        <f t="shared" si="14"/>
        <v>#DIV/0!</v>
      </c>
      <c r="P194" t="s">
        <v>11</v>
      </c>
      <c r="Q194" s="13" t="e">
        <f t="shared" si="15"/>
        <v>#DIV/0!</v>
      </c>
      <c r="R194" t="s">
        <v>4</v>
      </c>
      <c r="S194">
        <f t="shared" si="16"/>
        <v>0</v>
      </c>
      <c r="T194" t="s">
        <v>5</v>
      </c>
      <c r="U194">
        <f t="shared" si="17"/>
        <v>0</v>
      </c>
    </row>
    <row r="195" spans="1:21" ht="12.75">
      <c r="A195" s="23"/>
      <c r="B195" s="22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13" t="e">
        <f t="shared" si="14"/>
        <v>#DIV/0!</v>
      </c>
      <c r="P195" t="s">
        <v>11</v>
      </c>
      <c r="Q195" s="13" t="e">
        <f t="shared" si="15"/>
        <v>#DIV/0!</v>
      </c>
      <c r="R195" t="s">
        <v>4</v>
      </c>
      <c r="S195">
        <f t="shared" si="16"/>
        <v>0</v>
      </c>
      <c r="T195" t="s">
        <v>5</v>
      </c>
      <c r="U195">
        <f t="shared" si="17"/>
        <v>0</v>
      </c>
    </row>
    <row r="196" spans="1:21" ht="12.75">
      <c r="A196" s="23"/>
      <c r="B196" s="22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13" t="e">
        <f t="shared" si="14"/>
        <v>#DIV/0!</v>
      </c>
      <c r="P196" t="s">
        <v>11</v>
      </c>
      <c r="Q196" s="13" t="e">
        <f t="shared" si="15"/>
        <v>#DIV/0!</v>
      </c>
      <c r="R196" t="s">
        <v>4</v>
      </c>
      <c r="S196">
        <f t="shared" si="16"/>
        <v>0</v>
      </c>
      <c r="T196" t="s">
        <v>5</v>
      </c>
      <c r="U196">
        <f t="shared" si="17"/>
        <v>0</v>
      </c>
    </row>
    <row r="197" spans="1:21" ht="12.75">
      <c r="A197" s="23"/>
      <c r="B197" s="22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13" t="e">
        <f t="shared" si="14"/>
        <v>#DIV/0!</v>
      </c>
      <c r="P197" t="s">
        <v>11</v>
      </c>
      <c r="Q197" s="13" t="e">
        <f t="shared" si="15"/>
        <v>#DIV/0!</v>
      </c>
      <c r="R197" t="s">
        <v>4</v>
      </c>
      <c r="S197">
        <f t="shared" si="16"/>
        <v>0</v>
      </c>
      <c r="T197" t="s">
        <v>5</v>
      </c>
      <c r="U197">
        <f t="shared" si="17"/>
        <v>0</v>
      </c>
    </row>
    <row r="198" spans="1:21" ht="12.75">
      <c r="A198" s="23"/>
      <c r="B198" s="22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13" t="e">
        <f t="shared" si="14"/>
        <v>#DIV/0!</v>
      </c>
      <c r="P198" t="s">
        <v>11</v>
      </c>
      <c r="Q198" s="13" t="e">
        <f t="shared" si="15"/>
        <v>#DIV/0!</v>
      </c>
      <c r="R198" t="s">
        <v>4</v>
      </c>
      <c r="S198">
        <f t="shared" si="16"/>
        <v>0</v>
      </c>
      <c r="T198" t="s">
        <v>5</v>
      </c>
      <c r="U198">
        <f t="shared" si="17"/>
        <v>0</v>
      </c>
    </row>
    <row r="199" spans="1:21" ht="12.75">
      <c r="A199" s="23"/>
      <c r="B199" s="22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13" t="e">
        <f t="shared" si="14"/>
        <v>#DIV/0!</v>
      </c>
      <c r="P199" t="s">
        <v>11</v>
      </c>
      <c r="Q199" s="13" t="e">
        <f t="shared" si="15"/>
        <v>#DIV/0!</v>
      </c>
      <c r="R199" t="s">
        <v>4</v>
      </c>
      <c r="S199">
        <f t="shared" si="16"/>
        <v>0</v>
      </c>
      <c r="T199" t="s">
        <v>5</v>
      </c>
      <c r="U199">
        <f t="shared" si="17"/>
        <v>0</v>
      </c>
    </row>
    <row r="200" spans="1:21" ht="12.75">
      <c r="A200" s="23"/>
      <c r="B200" s="22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13" t="e">
        <f t="shared" si="14"/>
        <v>#DIV/0!</v>
      </c>
      <c r="P200" t="s">
        <v>11</v>
      </c>
      <c r="Q200" s="13" t="e">
        <f t="shared" si="15"/>
        <v>#DIV/0!</v>
      </c>
      <c r="R200" t="s">
        <v>4</v>
      </c>
      <c r="S200">
        <f t="shared" si="16"/>
        <v>0</v>
      </c>
      <c r="T200" t="s">
        <v>5</v>
      </c>
      <c r="U200">
        <f t="shared" si="17"/>
        <v>0</v>
      </c>
    </row>
    <row r="201" spans="1:21" ht="12.75">
      <c r="A201" s="23"/>
      <c r="B201" s="22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13" t="e">
        <f t="shared" si="14"/>
        <v>#DIV/0!</v>
      </c>
      <c r="P201" t="s">
        <v>11</v>
      </c>
      <c r="Q201" s="13" t="e">
        <f t="shared" si="15"/>
        <v>#DIV/0!</v>
      </c>
      <c r="R201" t="s">
        <v>4</v>
      </c>
      <c r="S201">
        <f t="shared" si="16"/>
        <v>0</v>
      </c>
      <c r="T201" t="s">
        <v>5</v>
      </c>
      <c r="U201">
        <f t="shared" si="17"/>
        <v>0</v>
      </c>
    </row>
    <row r="202" spans="1:21" ht="12.75">
      <c r="A202" s="23"/>
      <c r="B202" s="22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13" t="e">
        <f t="shared" si="14"/>
        <v>#DIV/0!</v>
      </c>
      <c r="P202" t="s">
        <v>11</v>
      </c>
      <c r="Q202" s="13" t="e">
        <f t="shared" si="15"/>
        <v>#DIV/0!</v>
      </c>
      <c r="R202" t="s">
        <v>4</v>
      </c>
      <c r="S202">
        <f t="shared" si="16"/>
        <v>0</v>
      </c>
      <c r="T202" t="s">
        <v>5</v>
      </c>
      <c r="U202">
        <f t="shared" si="17"/>
        <v>0</v>
      </c>
    </row>
    <row r="203" spans="1:21" ht="12.75">
      <c r="A203" s="23"/>
      <c r="B203" s="22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13" t="e">
        <f t="shared" si="14"/>
        <v>#DIV/0!</v>
      </c>
      <c r="P203" t="s">
        <v>11</v>
      </c>
      <c r="Q203" s="13" t="e">
        <f t="shared" si="15"/>
        <v>#DIV/0!</v>
      </c>
      <c r="R203" t="s">
        <v>4</v>
      </c>
      <c r="S203">
        <f t="shared" si="16"/>
        <v>0</v>
      </c>
      <c r="T203" t="s">
        <v>5</v>
      </c>
      <c r="U203">
        <f t="shared" si="17"/>
        <v>0</v>
      </c>
    </row>
    <row r="204" spans="1:21" ht="12.75">
      <c r="A204" s="23"/>
      <c r="B204" s="22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13" t="e">
        <f t="shared" si="14"/>
        <v>#DIV/0!</v>
      </c>
      <c r="P204" t="s">
        <v>11</v>
      </c>
      <c r="Q204" s="13" t="e">
        <f t="shared" si="15"/>
        <v>#DIV/0!</v>
      </c>
      <c r="R204" t="s">
        <v>4</v>
      </c>
      <c r="S204">
        <f t="shared" si="16"/>
        <v>0</v>
      </c>
      <c r="T204" t="s">
        <v>5</v>
      </c>
      <c r="U204">
        <f t="shared" si="17"/>
        <v>0</v>
      </c>
    </row>
    <row r="205" spans="1:21" ht="12.75">
      <c r="A205" s="23"/>
      <c r="B205" s="22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13" t="e">
        <f t="shared" si="14"/>
        <v>#DIV/0!</v>
      </c>
      <c r="P205" t="s">
        <v>11</v>
      </c>
      <c r="Q205" s="13" t="e">
        <f t="shared" si="15"/>
        <v>#DIV/0!</v>
      </c>
      <c r="R205" t="s">
        <v>4</v>
      </c>
      <c r="S205">
        <f t="shared" si="16"/>
        <v>0</v>
      </c>
      <c r="T205" t="s">
        <v>5</v>
      </c>
      <c r="U205">
        <f t="shared" si="17"/>
        <v>0</v>
      </c>
    </row>
    <row r="206" spans="1:21" ht="12.75">
      <c r="A206" s="23"/>
      <c r="B206" s="22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13" t="e">
        <f t="shared" si="14"/>
        <v>#DIV/0!</v>
      </c>
      <c r="P206" t="s">
        <v>11</v>
      </c>
      <c r="Q206" s="13" t="e">
        <f t="shared" si="15"/>
        <v>#DIV/0!</v>
      </c>
      <c r="R206" t="s">
        <v>4</v>
      </c>
      <c r="S206">
        <f t="shared" si="16"/>
        <v>0</v>
      </c>
      <c r="T206" t="s">
        <v>5</v>
      </c>
      <c r="U206">
        <f t="shared" si="17"/>
        <v>0</v>
      </c>
    </row>
    <row r="207" spans="1:21" ht="12.75">
      <c r="A207" s="23"/>
      <c r="B207" s="22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13" t="e">
        <f t="shared" si="14"/>
        <v>#DIV/0!</v>
      </c>
      <c r="P207" t="s">
        <v>11</v>
      </c>
      <c r="Q207" s="13" t="e">
        <f t="shared" si="15"/>
        <v>#DIV/0!</v>
      </c>
      <c r="R207" t="s">
        <v>4</v>
      </c>
      <c r="S207">
        <f t="shared" si="16"/>
        <v>0</v>
      </c>
      <c r="T207" t="s">
        <v>5</v>
      </c>
      <c r="U207">
        <f t="shared" si="17"/>
        <v>0</v>
      </c>
    </row>
    <row r="208" spans="1:21" ht="12.75">
      <c r="A208" s="23"/>
      <c r="B208" s="22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13" t="e">
        <f t="shared" si="14"/>
        <v>#DIV/0!</v>
      </c>
      <c r="P208" t="s">
        <v>11</v>
      </c>
      <c r="Q208" s="13" t="e">
        <f t="shared" si="15"/>
        <v>#DIV/0!</v>
      </c>
      <c r="R208" t="s">
        <v>4</v>
      </c>
      <c r="S208">
        <f t="shared" si="16"/>
        <v>0</v>
      </c>
      <c r="T208" t="s">
        <v>5</v>
      </c>
      <c r="U208">
        <f t="shared" si="17"/>
        <v>0</v>
      </c>
    </row>
    <row r="209" spans="1:21" ht="12.75">
      <c r="A209" s="23"/>
      <c r="B209" s="22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13" t="e">
        <f t="shared" si="14"/>
        <v>#DIV/0!</v>
      </c>
      <c r="P209" t="s">
        <v>11</v>
      </c>
      <c r="Q209" s="13" t="e">
        <f t="shared" si="15"/>
        <v>#DIV/0!</v>
      </c>
      <c r="R209" t="s">
        <v>4</v>
      </c>
      <c r="S209">
        <f t="shared" si="16"/>
        <v>0</v>
      </c>
      <c r="T209" t="s">
        <v>5</v>
      </c>
      <c r="U209">
        <f t="shared" si="17"/>
        <v>0</v>
      </c>
    </row>
    <row r="210" spans="1:21" ht="12.75">
      <c r="A210" s="23"/>
      <c r="B210" s="22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13" t="e">
        <f t="shared" si="14"/>
        <v>#DIV/0!</v>
      </c>
      <c r="P210" t="s">
        <v>11</v>
      </c>
      <c r="Q210" s="13" t="e">
        <f t="shared" si="15"/>
        <v>#DIV/0!</v>
      </c>
      <c r="R210" t="s">
        <v>4</v>
      </c>
      <c r="S210">
        <f t="shared" si="16"/>
        <v>0</v>
      </c>
      <c r="T210" t="s">
        <v>5</v>
      </c>
      <c r="U210">
        <f t="shared" si="17"/>
        <v>0</v>
      </c>
    </row>
    <row r="211" spans="1:21" ht="12.75">
      <c r="A211" s="23"/>
      <c r="B211" s="22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13" t="e">
        <f t="shared" si="14"/>
        <v>#DIV/0!</v>
      </c>
      <c r="P211" t="s">
        <v>11</v>
      </c>
      <c r="Q211" s="13" t="e">
        <f t="shared" si="15"/>
        <v>#DIV/0!</v>
      </c>
      <c r="R211" t="s">
        <v>4</v>
      </c>
      <c r="S211">
        <f t="shared" si="16"/>
        <v>0</v>
      </c>
      <c r="T211" t="s">
        <v>5</v>
      </c>
      <c r="U211">
        <f t="shared" si="17"/>
        <v>0</v>
      </c>
    </row>
    <row r="212" spans="1:21" ht="12.75">
      <c r="A212" s="23"/>
      <c r="B212" s="22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13" t="e">
        <f t="shared" si="14"/>
        <v>#DIV/0!</v>
      </c>
      <c r="P212" t="s">
        <v>11</v>
      </c>
      <c r="Q212" s="13" t="e">
        <f t="shared" si="15"/>
        <v>#DIV/0!</v>
      </c>
      <c r="R212" t="s">
        <v>4</v>
      </c>
      <c r="S212">
        <f t="shared" si="16"/>
        <v>0</v>
      </c>
      <c r="T212" t="s">
        <v>5</v>
      </c>
      <c r="U212">
        <f t="shared" si="17"/>
        <v>0</v>
      </c>
    </row>
    <row r="213" spans="1:21" ht="12.75">
      <c r="A213" s="23"/>
      <c r="B213" s="22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13" t="e">
        <f t="shared" si="14"/>
        <v>#DIV/0!</v>
      </c>
      <c r="P213" t="s">
        <v>11</v>
      </c>
      <c r="Q213" s="13" t="e">
        <f t="shared" si="15"/>
        <v>#DIV/0!</v>
      </c>
      <c r="R213" t="s">
        <v>4</v>
      </c>
      <c r="S213">
        <f t="shared" si="16"/>
        <v>0</v>
      </c>
      <c r="T213" t="s">
        <v>5</v>
      </c>
      <c r="U213">
        <f t="shared" si="17"/>
        <v>0</v>
      </c>
    </row>
    <row r="214" spans="1:21" ht="12.75">
      <c r="A214" s="23"/>
      <c r="B214" s="22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13" t="e">
        <f t="shared" si="14"/>
        <v>#DIV/0!</v>
      </c>
      <c r="P214" t="s">
        <v>11</v>
      </c>
      <c r="Q214" s="13" t="e">
        <f t="shared" si="15"/>
        <v>#DIV/0!</v>
      </c>
      <c r="R214" t="s">
        <v>4</v>
      </c>
      <c r="S214">
        <f t="shared" si="16"/>
        <v>0</v>
      </c>
      <c r="T214" t="s">
        <v>5</v>
      </c>
      <c r="U214">
        <f t="shared" si="17"/>
        <v>0</v>
      </c>
    </row>
    <row r="215" spans="1:21" ht="12.75">
      <c r="A215" s="23"/>
      <c r="B215" s="22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13" t="e">
        <f aca="true" t="shared" si="18" ref="O215:O226">AVERAGE(B215:I215)</f>
        <v>#DIV/0!</v>
      </c>
      <c r="P215" t="s">
        <v>11</v>
      </c>
      <c r="Q215" s="13" t="e">
        <f aca="true" t="shared" si="19" ref="Q215:Q226">STDEV(B215:I215)</f>
        <v>#DIV/0!</v>
      </c>
      <c r="R215" t="s">
        <v>4</v>
      </c>
      <c r="S215">
        <f aca="true" t="shared" si="20" ref="S215:S226">MIN(B215:I215)</f>
        <v>0</v>
      </c>
      <c r="T215" t="s">
        <v>5</v>
      </c>
      <c r="U215">
        <f t="shared" si="17"/>
        <v>0</v>
      </c>
    </row>
    <row r="216" spans="1:21" ht="12.75">
      <c r="A216" s="23"/>
      <c r="B216" s="22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13" t="e">
        <f t="shared" si="18"/>
        <v>#DIV/0!</v>
      </c>
      <c r="P216" t="s">
        <v>11</v>
      </c>
      <c r="Q216" s="13" t="e">
        <f t="shared" si="19"/>
        <v>#DIV/0!</v>
      </c>
      <c r="R216" t="s">
        <v>4</v>
      </c>
      <c r="S216">
        <f t="shared" si="20"/>
        <v>0</v>
      </c>
      <c r="T216" t="s">
        <v>5</v>
      </c>
      <c r="U216">
        <f aca="true" t="shared" si="21" ref="U216:U226">MAX(D216:I216)</f>
        <v>0</v>
      </c>
    </row>
    <row r="217" spans="1:21" ht="12.75">
      <c r="A217" s="23"/>
      <c r="B217" s="22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13" t="e">
        <f t="shared" si="18"/>
        <v>#DIV/0!</v>
      </c>
      <c r="P217" t="s">
        <v>11</v>
      </c>
      <c r="Q217" s="13" t="e">
        <f t="shared" si="19"/>
        <v>#DIV/0!</v>
      </c>
      <c r="R217" t="s">
        <v>4</v>
      </c>
      <c r="S217">
        <f t="shared" si="20"/>
        <v>0</v>
      </c>
      <c r="T217" t="s">
        <v>5</v>
      </c>
      <c r="U217">
        <f t="shared" si="21"/>
        <v>0</v>
      </c>
    </row>
    <row r="218" spans="1:21" ht="12.75">
      <c r="A218" s="23"/>
      <c r="B218" s="22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13" t="e">
        <f t="shared" si="18"/>
        <v>#DIV/0!</v>
      </c>
      <c r="P218" t="s">
        <v>11</v>
      </c>
      <c r="Q218" s="13" t="e">
        <f t="shared" si="19"/>
        <v>#DIV/0!</v>
      </c>
      <c r="R218" t="s">
        <v>4</v>
      </c>
      <c r="S218">
        <f t="shared" si="20"/>
        <v>0</v>
      </c>
      <c r="T218" t="s">
        <v>5</v>
      </c>
      <c r="U218">
        <f t="shared" si="21"/>
        <v>0</v>
      </c>
    </row>
    <row r="219" spans="1:21" ht="12.75">
      <c r="A219" s="23"/>
      <c r="B219" s="22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13" t="e">
        <f t="shared" si="18"/>
        <v>#DIV/0!</v>
      </c>
      <c r="P219" t="s">
        <v>11</v>
      </c>
      <c r="Q219" s="13" t="e">
        <f t="shared" si="19"/>
        <v>#DIV/0!</v>
      </c>
      <c r="R219" t="s">
        <v>4</v>
      </c>
      <c r="S219">
        <f t="shared" si="20"/>
        <v>0</v>
      </c>
      <c r="T219" t="s">
        <v>5</v>
      </c>
      <c r="U219">
        <f t="shared" si="21"/>
        <v>0</v>
      </c>
    </row>
    <row r="220" spans="1:21" ht="12.75">
      <c r="A220" s="23"/>
      <c r="B220" s="22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13" t="e">
        <f t="shared" si="18"/>
        <v>#DIV/0!</v>
      </c>
      <c r="P220" t="s">
        <v>11</v>
      </c>
      <c r="Q220" s="13" t="e">
        <f t="shared" si="19"/>
        <v>#DIV/0!</v>
      </c>
      <c r="R220" t="s">
        <v>4</v>
      </c>
      <c r="S220">
        <f t="shared" si="20"/>
        <v>0</v>
      </c>
      <c r="T220" t="s">
        <v>5</v>
      </c>
      <c r="U220">
        <f t="shared" si="21"/>
        <v>0</v>
      </c>
    </row>
    <row r="221" spans="1:21" ht="12.75">
      <c r="A221" s="23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13" t="e">
        <f t="shared" si="18"/>
        <v>#DIV/0!</v>
      </c>
      <c r="P221" t="s">
        <v>11</v>
      </c>
      <c r="Q221" s="13" t="e">
        <f t="shared" si="19"/>
        <v>#DIV/0!</v>
      </c>
      <c r="R221" t="s">
        <v>4</v>
      </c>
      <c r="S221">
        <f t="shared" si="20"/>
        <v>0</v>
      </c>
      <c r="T221" t="s">
        <v>5</v>
      </c>
      <c r="U221">
        <f t="shared" si="21"/>
        <v>0</v>
      </c>
    </row>
    <row r="222" spans="1:21" ht="12.75">
      <c r="A222" s="2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13" t="e">
        <f t="shared" si="18"/>
        <v>#DIV/0!</v>
      </c>
      <c r="P222" t="s">
        <v>11</v>
      </c>
      <c r="Q222" s="13" t="e">
        <f t="shared" si="19"/>
        <v>#DIV/0!</v>
      </c>
      <c r="R222" t="s">
        <v>4</v>
      </c>
      <c r="S222">
        <f t="shared" si="20"/>
        <v>0</v>
      </c>
      <c r="T222" t="s">
        <v>5</v>
      </c>
      <c r="U222">
        <f t="shared" si="21"/>
        <v>0</v>
      </c>
    </row>
    <row r="223" spans="1:21" ht="12.75">
      <c r="A223" s="23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13" t="e">
        <f t="shared" si="18"/>
        <v>#DIV/0!</v>
      </c>
      <c r="P223" t="s">
        <v>11</v>
      </c>
      <c r="Q223" s="13" t="e">
        <f t="shared" si="19"/>
        <v>#DIV/0!</v>
      </c>
      <c r="R223" t="s">
        <v>4</v>
      </c>
      <c r="S223">
        <f t="shared" si="20"/>
        <v>0</v>
      </c>
      <c r="T223" t="s">
        <v>5</v>
      </c>
      <c r="U223">
        <f t="shared" si="21"/>
        <v>0</v>
      </c>
    </row>
    <row r="224" spans="1:21" ht="12.75">
      <c r="A224" s="23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13" t="e">
        <f t="shared" si="18"/>
        <v>#DIV/0!</v>
      </c>
      <c r="P224" t="s">
        <v>11</v>
      </c>
      <c r="Q224" s="13" t="e">
        <f t="shared" si="19"/>
        <v>#DIV/0!</v>
      </c>
      <c r="R224" t="s">
        <v>4</v>
      </c>
      <c r="S224">
        <f t="shared" si="20"/>
        <v>0</v>
      </c>
      <c r="T224" t="s">
        <v>5</v>
      </c>
      <c r="U224">
        <f t="shared" si="21"/>
        <v>0</v>
      </c>
    </row>
    <row r="225" spans="1:21" ht="12.75">
      <c r="A225" s="23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13" t="e">
        <f t="shared" si="18"/>
        <v>#DIV/0!</v>
      </c>
      <c r="P225" t="s">
        <v>11</v>
      </c>
      <c r="Q225" s="13" t="e">
        <f t="shared" si="19"/>
        <v>#DIV/0!</v>
      </c>
      <c r="R225" t="s">
        <v>4</v>
      </c>
      <c r="S225">
        <f t="shared" si="20"/>
        <v>0</v>
      </c>
      <c r="T225" t="s">
        <v>5</v>
      </c>
      <c r="U225">
        <f t="shared" si="21"/>
        <v>0</v>
      </c>
    </row>
    <row r="226" spans="1:21" ht="12.75">
      <c r="A226" s="23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13" t="e">
        <f t="shared" si="18"/>
        <v>#DIV/0!</v>
      </c>
      <c r="P226" t="s">
        <v>11</v>
      </c>
      <c r="Q226" s="13" t="e">
        <f t="shared" si="19"/>
        <v>#DIV/0!</v>
      </c>
      <c r="R226" t="s">
        <v>4</v>
      </c>
      <c r="S226">
        <f t="shared" si="20"/>
        <v>0</v>
      </c>
      <c r="T226" t="s">
        <v>5</v>
      </c>
      <c r="U226">
        <f t="shared" si="21"/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dapiaggi</dc:creator>
  <cp:keywords/>
  <dc:description/>
  <cp:lastModifiedBy>dani</cp:lastModifiedBy>
  <cp:lastPrinted>2008-07-13T10:33:34Z</cp:lastPrinted>
  <dcterms:created xsi:type="dcterms:W3CDTF">2003-04-07T13:57:18Z</dcterms:created>
  <dcterms:modified xsi:type="dcterms:W3CDTF">2009-07-12T10:54:37Z</dcterms:modified>
  <cp:category/>
  <cp:version/>
  <cp:contentType/>
  <cp:contentStatus/>
  <cp:revision>1</cp:revision>
</cp:coreProperties>
</file>